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6840"/>
  </bookViews>
  <sheets>
    <sheet name="评级表" sheetId="6" r:id="rId1"/>
  </sheets>
  <externalReferences>
    <externalReference r:id="rId3"/>
  </externalReferences>
  <definedNames>
    <definedName name="_xlnm._FilterDatabase" localSheetId="0" hidden="1">评级表!$A$4:$AN$225</definedName>
  </definedNames>
  <calcPr calcId="144525"/>
</workbook>
</file>

<file path=xl/sharedStrings.xml><?xml version="1.0" encoding="utf-8"?>
<sst xmlns="http://schemas.openxmlformats.org/spreadsheetml/2006/main" count="1624" uniqueCount="714">
  <si>
    <t>指标分类</t>
  </si>
  <si>
    <t>基本信息</t>
  </si>
  <si>
    <t>产能信息</t>
  </si>
  <si>
    <t>行业引领</t>
  </si>
  <si>
    <t>成长速度</t>
  </si>
  <si>
    <t>发展潜力</t>
  </si>
  <si>
    <t>核心竞争力</t>
  </si>
  <si>
    <t>绿色生产</t>
  </si>
  <si>
    <t>诚信经营</t>
  </si>
  <si>
    <t>风险防控</t>
  </si>
  <si>
    <t>对外投资</t>
  </si>
  <si>
    <t>稳定增长</t>
  </si>
  <si>
    <t>绩效水平</t>
  </si>
  <si>
    <t>高效发展</t>
  </si>
  <si>
    <t>指标项</t>
  </si>
  <si>
    <t>企业名称</t>
  </si>
  <si>
    <t>统一社会信用代码</t>
  </si>
  <si>
    <t>所属行业小类代码</t>
  </si>
  <si>
    <t>产业类别</t>
  </si>
  <si>
    <t>企业地址</t>
  </si>
  <si>
    <t>用地面积</t>
  </si>
  <si>
    <t>增加值</t>
  </si>
  <si>
    <t>20年产值</t>
  </si>
  <si>
    <t>19年产值</t>
  </si>
  <si>
    <t>20年利润总额</t>
  </si>
  <si>
    <t>20年营业收入</t>
  </si>
  <si>
    <t>20年实缴税金</t>
  </si>
  <si>
    <t>平均职工人数</t>
  </si>
  <si>
    <t>综合能耗（吨标准煤）</t>
  </si>
  <si>
    <t>研发经费支出</t>
  </si>
  <si>
    <t>主要污染物排放总当量</t>
  </si>
  <si>
    <t>资产总额</t>
  </si>
  <si>
    <t>成都市工业百强企业</t>
  </si>
  <si>
    <t>产值增长率</t>
  </si>
  <si>
    <t>是否专精特新企业</t>
  </si>
  <si>
    <t>高新技术企业</t>
  </si>
  <si>
    <t>知识产权数</t>
  </si>
  <si>
    <t>人均知识产权数</t>
  </si>
  <si>
    <t>近三年环保处罚数</t>
  </si>
  <si>
    <t>守信红名单数</t>
  </si>
  <si>
    <t>失信被执行人次数</t>
  </si>
  <si>
    <t>刑事案件数</t>
  </si>
  <si>
    <t>行政案件数</t>
  </si>
  <si>
    <t>民事案件数</t>
  </si>
  <si>
    <t>企业分支机构及对外投资企业数</t>
  </si>
  <si>
    <t>行业大类</t>
  </si>
  <si>
    <t>拉动行业增长贡献度</t>
  </si>
  <si>
    <t>企业营收利润率</t>
  </si>
  <si>
    <t>全员劳动生产率</t>
  </si>
  <si>
    <t>指标单位</t>
  </si>
  <si>
    <t>亩</t>
  </si>
  <si>
    <t>万元</t>
  </si>
  <si>
    <t>人</t>
  </si>
  <si>
    <t>吨标准煤</t>
  </si>
  <si>
    <t>（万元）</t>
  </si>
  <si>
    <t>备注</t>
  </si>
  <si>
    <t>3位或4位</t>
  </si>
  <si>
    <t>增加值（万元）</t>
  </si>
  <si>
    <t>产值（万元）</t>
  </si>
  <si>
    <t>2019年产值（万元）</t>
  </si>
  <si>
    <t>年平均职工人数（人）</t>
  </si>
  <si>
    <t>研发经费支出（万元）</t>
  </si>
  <si>
    <t>资产（万元）</t>
  </si>
  <si>
    <t>·</t>
  </si>
  <si>
    <t>成都世纪投资有限公司</t>
  </si>
  <si>
    <t>91510100709271764J</t>
  </si>
  <si>
    <t>其他工业</t>
  </si>
  <si>
    <t>高新西区百草路1188号</t>
  </si>
  <si>
    <t>否</t>
  </si>
  <si>
    <t>四川元祖食品有限公司</t>
  </si>
  <si>
    <t>91510100788100452L</t>
  </si>
  <si>
    <t>新园大道18号</t>
  </si>
  <si>
    <t>成都旺旺食品有限公司</t>
  </si>
  <si>
    <t>91510100621707244D</t>
  </si>
  <si>
    <t>四川省成都市高新西区南北大道1388</t>
  </si>
  <si>
    <t>成都新成食品工业有限公司</t>
  </si>
  <si>
    <t>91510100621703788D</t>
  </si>
  <si>
    <t>四川省成都市武侯区新园大道1号</t>
  </si>
  <si>
    <t>成都明旺乳业有限公司</t>
  </si>
  <si>
    <t>91510100780121144X</t>
  </si>
  <si>
    <t>成都枫澜科技有限公司</t>
  </si>
  <si>
    <t>91510100728063397P</t>
  </si>
  <si>
    <t>四川省成都市高新区百草路1188号</t>
  </si>
  <si>
    <t>四川华德生物工程有限公司</t>
  </si>
  <si>
    <t>91510100564497091B</t>
  </si>
  <si>
    <t>成都市高新区天府大道北段1480号孵化园1号楼A座5-1附2</t>
  </si>
  <si>
    <t>四川三联新材料有限公司</t>
  </si>
  <si>
    <t>91510100633139504Y</t>
  </si>
  <si>
    <t>龙泉驿区车城西二路66号</t>
  </si>
  <si>
    <t>是</t>
  </si>
  <si>
    <t>恒安（四川）生活用品有限公司</t>
  </si>
  <si>
    <t>91510100792177567G</t>
  </si>
  <si>
    <t>四川省成都市西区大道2588号</t>
  </si>
  <si>
    <t>岸宝环保科技（成都）有限公司</t>
  </si>
  <si>
    <t>91510100730227610E</t>
  </si>
  <si>
    <t>成都高新区西区大道501号</t>
  </si>
  <si>
    <t>林德气体（成都）有限公司</t>
  </si>
  <si>
    <t>91510100663011755W</t>
  </si>
  <si>
    <t>四川省成都市高新西区天勤路201</t>
  </si>
  <si>
    <t>液化空气（成都）有限公司</t>
  </si>
  <si>
    <t>915101006818195392</t>
  </si>
  <si>
    <t>成都市高新区天源路2号</t>
  </si>
  <si>
    <t>成都天合宏业科技发展有限公司</t>
  </si>
  <si>
    <t>91510100732384740Y</t>
  </si>
  <si>
    <t>四川省成都市郫县双柏东一街29号</t>
  </si>
  <si>
    <t>成都硅宝好巴适密封材料有限责任公司</t>
  </si>
  <si>
    <t>91510100357978351N</t>
  </si>
  <si>
    <t>新园大道16号5栋1楼1号</t>
  </si>
  <si>
    <t>成都硅宝科技股份有限公司</t>
  </si>
  <si>
    <t>91510100713042497M</t>
  </si>
  <si>
    <t>新园大道16号</t>
  </si>
  <si>
    <t>成都硅宝防腐科技有限责任公司</t>
  </si>
  <si>
    <t>91510100MA61R3X63L</t>
  </si>
  <si>
    <t>四川梅塞尔气体产品有限公司</t>
  </si>
  <si>
    <t>915101006216111115</t>
  </si>
  <si>
    <t>四川省成都市高新区百草路1196号</t>
  </si>
  <si>
    <t>成都泰和伟业生物科技有限公司</t>
  </si>
  <si>
    <t>91510100062413046M</t>
  </si>
  <si>
    <t>四川省成都市高新区科园南路9号附1号</t>
  </si>
  <si>
    <t>迈克生物股份有限公司</t>
  </si>
  <si>
    <t>9151000020186004X7</t>
  </si>
  <si>
    <t>生物医药</t>
  </si>
  <si>
    <t>成都倍特药业股份有限公司</t>
  </si>
  <si>
    <t>91510100633104205M</t>
  </si>
  <si>
    <t>九兴大道3号附1号</t>
  </si>
  <si>
    <t>成都苑东生物制药股份有限公司</t>
  </si>
  <si>
    <t>91510100689030428K</t>
  </si>
  <si>
    <t>四川省成都高新区西源大道8号</t>
  </si>
  <si>
    <t>成都青山利康药业有限公司</t>
  </si>
  <si>
    <t>91510100732384126D</t>
  </si>
  <si>
    <t>高朋大道14号</t>
  </si>
  <si>
    <t>成都中核高通同位素股份有限公司</t>
  </si>
  <si>
    <t>91510100737746894Y</t>
  </si>
  <si>
    <t>名都路166号嘉煜金融科技中心一栋28楼</t>
  </si>
  <si>
    <t>成都地奥九泓制药厂</t>
  </si>
  <si>
    <t>91510100202172097P</t>
  </si>
  <si>
    <t>高朋东路16号</t>
  </si>
  <si>
    <t>新增</t>
  </si>
  <si>
    <t>四川制药制剂有限公司</t>
  </si>
  <si>
    <t>91510100777457202W</t>
  </si>
  <si>
    <t>四川省成都市高新西区百叶路18号</t>
  </si>
  <si>
    <t>成都睿智化学研究有限公司</t>
  </si>
  <si>
    <t>915101007826797587</t>
  </si>
  <si>
    <t>四川省成都高新区科园南路88号天府生命科技园B3研发大楼</t>
  </si>
  <si>
    <t>成都恒瑞制药有限公司</t>
  </si>
  <si>
    <t>91510100727431952L</t>
  </si>
  <si>
    <t>百草路1018号</t>
  </si>
  <si>
    <t>国药集团川抗制药有限公司</t>
  </si>
  <si>
    <t>91510100749702784T</t>
  </si>
  <si>
    <t>四川省成都市郫县新文路2</t>
  </si>
  <si>
    <t>健进制药有限公司</t>
  </si>
  <si>
    <t>915101007949231488</t>
  </si>
  <si>
    <t>四川省成都市高新西区科新路8号附9号</t>
  </si>
  <si>
    <t>成都普什制药有限公司</t>
  </si>
  <si>
    <t>9151010066302760XF</t>
  </si>
  <si>
    <t>成都高新区科新路6号4栋1层1号</t>
  </si>
  <si>
    <t>成都迪康药业股份有限公司</t>
  </si>
  <si>
    <t>91510100327485652R</t>
  </si>
  <si>
    <t>成都市郫县迪康大道1号</t>
  </si>
  <si>
    <t>四川美大康佳乐药业有限公司</t>
  </si>
  <si>
    <t>915101007302226095</t>
  </si>
  <si>
    <t>四川省成都市郫县西芯大道15</t>
  </si>
  <si>
    <t>四川太平洋药业有限责任公司</t>
  </si>
  <si>
    <t>9151010020636167XT</t>
  </si>
  <si>
    <t>成都高新技术开发区西区新达路6号</t>
  </si>
  <si>
    <t>地奥集团成都药业股份有限公司</t>
  </si>
  <si>
    <t>91510100201913965Q</t>
  </si>
  <si>
    <t>合瑞路518号</t>
  </si>
  <si>
    <t>四川杨天生物药业股份有限公司</t>
  </si>
  <si>
    <t>915100006216084145</t>
  </si>
  <si>
    <t>成都市高新西区百叶路39号</t>
  </si>
  <si>
    <t>四川新荷花中药饮片股份有限公司</t>
  </si>
  <si>
    <t>91510100734795009L</t>
  </si>
  <si>
    <t>合瑞南路8号</t>
  </si>
  <si>
    <t>成都康美药业生产有限公司</t>
  </si>
  <si>
    <t>91510100580037351T</t>
  </si>
  <si>
    <t>四川省成都市郫县南北大道1188</t>
  </si>
  <si>
    <t>四川国康药业有限公司</t>
  </si>
  <si>
    <t>91510100732377719M</t>
  </si>
  <si>
    <t>四川省成都市武侯区武侯祠大街266号1311</t>
  </si>
  <si>
    <t>四川升和药业股份有限公司</t>
  </si>
  <si>
    <t>915101006217076154</t>
  </si>
  <si>
    <t>四川省成都市高新区高朋大道3号</t>
  </si>
  <si>
    <t>成都地奥制药集团有限公司</t>
  </si>
  <si>
    <t>915101002019391454</t>
  </si>
  <si>
    <t>成都市高新区高新大道创业路26号</t>
  </si>
  <si>
    <t>成都泰合健康科技集团股份有限公司</t>
  </si>
  <si>
    <t>91510100201958223R</t>
  </si>
  <si>
    <t>四川省成都市高新西区南北大道1168</t>
  </si>
  <si>
    <t>成都杨天万应制药有限公司</t>
  </si>
  <si>
    <t>91513400MA62HAQT2M</t>
  </si>
  <si>
    <t>成都市高新区百叶路39号</t>
  </si>
  <si>
    <t>成都华宇制药有限公司</t>
  </si>
  <si>
    <t>915101006217088107</t>
  </si>
  <si>
    <t>四川省成都市郫县新创路8号</t>
  </si>
  <si>
    <t>吉泰安（四川）药业有限公司</t>
  </si>
  <si>
    <t>915100006217053100</t>
  </si>
  <si>
    <t>四川省成都市高新区高朋大道17号1栋14层</t>
  </si>
  <si>
    <t>四川迈克生物新材料技术有限公司</t>
  </si>
  <si>
    <t>91510100MA61U0YX9E</t>
  </si>
  <si>
    <t>安和二路8号</t>
  </si>
  <si>
    <t>成都盛迪医药有限公司</t>
  </si>
  <si>
    <t>915101005696858096</t>
  </si>
  <si>
    <t>康平路88号</t>
  </si>
  <si>
    <t>四川远大蜀阳药业有限责任公司</t>
  </si>
  <si>
    <t>91510100202368620M</t>
  </si>
  <si>
    <t>姐儿埝</t>
  </si>
  <si>
    <t>成都蓉生药业有限责任公司</t>
  </si>
  <si>
    <t>91510100633122307J</t>
  </si>
  <si>
    <t>科园南路7号</t>
  </si>
  <si>
    <t>成都欧林生物科技股份有限公司</t>
  </si>
  <si>
    <t>91510100698860749H</t>
  </si>
  <si>
    <t>天欣路99号</t>
  </si>
  <si>
    <t>四川新健康成生物股份有限公司</t>
  </si>
  <si>
    <t>9151010079780219XP</t>
  </si>
  <si>
    <t>天欣路101号</t>
  </si>
  <si>
    <t>四川奇力制药有限公司</t>
  </si>
  <si>
    <t>91510000MA61Y0AT5F</t>
  </si>
  <si>
    <t>天虹路6号</t>
  </si>
  <si>
    <t>成都瑞琦医疗科技有限责任公司</t>
  </si>
  <si>
    <t>91510100713042665P</t>
  </si>
  <si>
    <t>四川省成都市高新区（西区）天勤东街66号</t>
  </si>
  <si>
    <t>四川汇利实业有限公司</t>
  </si>
  <si>
    <t>91510000797895859K</t>
  </si>
  <si>
    <t>成都市高新西区百叶路53号</t>
  </si>
  <si>
    <t>成都山富数码喷绘材料有限公司</t>
  </si>
  <si>
    <t>9151010007240256XE</t>
  </si>
  <si>
    <t>高新区天朗路8号</t>
  </si>
  <si>
    <t>成都东盛包装材料有限公司</t>
  </si>
  <si>
    <t>91510100725388911P</t>
  </si>
  <si>
    <t>四川省成都市高新区(西区)天朗路8号</t>
  </si>
  <si>
    <t>成都中光电科技有限公司</t>
  </si>
  <si>
    <t>91510100689036600F</t>
  </si>
  <si>
    <t>合作路1133号</t>
  </si>
  <si>
    <t>成都奥格光学玻璃有限公司</t>
  </si>
  <si>
    <t>91510100720354173K</t>
  </si>
  <si>
    <t>成都市龙泉驿区成龙大道三段530号</t>
  </si>
  <si>
    <t>成都网讯新材料技术有限公司</t>
  </si>
  <si>
    <t>91510100696294819C</t>
  </si>
  <si>
    <t>四川省成都市高新西区天健路218号</t>
  </si>
  <si>
    <t>四川省桑瑞光辉标识系统股份有限公司</t>
  </si>
  <si>
    <t>915101007547475491</t>
  </si>
  <si>
    <t>四川省成都市郫都区西芯大道新航路1号</t>
  </si>
  <si>
    <t>四川金网通电子科技有限公司</t>
  </si>
  <si>
    <t>9151010076539569X0</t>
  </si>
  <si>
    <t>成都高新区西部园区新创路28号</t>
  </si>
  <si>
    <t>成都邦普切削刀具股份有限公司</t>
  </si>
  <si>
    <t>91510100725362949Q</t>
  </si>
  <si>
    <t>成都高新区(西区)百草路998号</t>
  </si>
  <si>
    <t>成都恒成工具股份有限公司</t>
  </si>
  <si>
    <t>91510100720333057H</t>
  </si>
  <si>
    <t>科园南二路6号附1号</t>
  </si>
  <si>
    <t>成都航威精密刃具有限公司</t>
  </si>
  <si>
    <t>91510100758776742F</t>
  </si>
  <si>
    <t>成都高新区(西区)百草街115号</t>
  </si>
  <si>
    <t>布鲁克（成都）工程有限公司</t>
  </si>
  <si>
    <t>9151010062171169X3</t>
  </si>
  <si>
    <t>四川省成都市郫县天朗路33</t>
  </si>
  <si>
    <t>成都新大洋焊接材料有限责任公司</t>
  </si>
  <si>
    <t>91510100713054850Q</t>
  </si>
  <si>
    <t>四川省成都市武侯区益新大道98</t>
  </si>
  <si>
    <t>成都新和特科技有限公司</t>
  </si>
  <si>
    <t>915101007130020304</t>
  </si>
  <si>
    <t>新创路28号7幢</t>
  </si>
  <si>
    <t>威特龙消防安全集团股份公司</t>
  </si>
  <si>
    <t>91510000698873187M</t>
  </si>
  <si>
    <t>四川省成都市高新西区西区大道1599号附9号</t>
  </si>
  <si>
    <t>成都奔流标识制作有限责任公司</t>
  </si>
  <si>
    <t>915101007774529461</t>
  </si>
  <si>
    <t>四川省成都市高新西区大道1599号附10号</t>
  </si>
  <si>
    <t>四川华神钢构有限责任公司</t>
  </si>
  <si>
    <t>915101006331373739</t>
  </si>
  <si>
    <t>四川省成都市高新西区科晶路255号</t>
  </si>
  <si>
    <t>成都威特电喷有限责任公司</t>
  </si>
  <si>
    <t>91510100749725628G</t>
  </si>
  <si>
    <t>高新起步区新达路12号</t>
  </si>
  <si>
    <t>成都阜特科技股份有限公司</t>
  </si>
  <si>
    <t>9151010066969936XX</t>
  </si>
  <si>
    <t>合作路1238号</t>
  </si>
  <si>
    <t>成都熊谷加世电器有限公司</t>
  </si>
  <si>
    <t>91510100667553930R</t>
  </si>
  <si>
    <t>天彩路100号</t>
  </si>
  <si>
    <t>日立电梯（成都）有限公司</t>
  </si>
  <si>
    <t>915101005826432167</t>
  </si>
  <si>
    <t>高新区(西区)康胜路666号</t>
  </si>
  <si>
    <t>成都中科唯实仪器有限责任公司</t>
  </si>
  <si>
    <t>915101007323523944</t>
  </si>
  <si>
    <t>科园南一路7号</t>
  </si>
  <si>
    <t>成都中科智成科技有限责任公司</t>
  </si>
  <si>
    <t>91510100MA61W6894G</t>
  </si>
  <si>
    <t>铁姆肯（成都）航空及精密产品有限公司</t>
  </si>
  <si>
    <t>91510100792162883B</t>
  </si>
  <si>
    <t>科新路8号附16号</t>
  </si>
  <si>
    <t>依米康科技集团股份有限公司</t>
  </si>
  <si>
    <t>91510100740327535Y</t>
  </si>
  <si>
    <t>成都高新区科园南二路二号</t>
  </si>
  <si>
    <t>成都泓睿科技有限责任公司</t>
  </si>
  <si>
    <t>91510100064333445J</t>
  </si>
  <si>
    <t>西芯大道12号1栋3楼</t>
  </si>
  <si>
    <t>成都塞维拉电梯轨道系统有限公司</t>
  </si>
  <si>
    <t>91510100083344633K</t>
  </si>
  <si>
    <t>康强一路80号</t>
  </si>
  <si>
    <t>成都赛来科技有限公司</t>
  </si>
  <si>
    <t>91510100689024482C</t>
  </si>
  <si>
    <t>盛泰二路400号</t>
  </si>
  <si>
    <t>富泰华精密电子（成都）有限公司</t>
  </si>
  <si>
    <t>91510100558953556T</t>
  </si>
  <si>
    <t>四川省成都市郫县合作路888</t>
  </si>
  <si>
    <t>四川航天电液控制有限公司</t>
  </si>
  <si>
    <t>91510100774528845C</t>
  </si>
  <si>
    <t>成都市高新西区新达路15号</t>
  </si>
  <si>
    <t>成都百施特金刚石钻头有限公司</t>
  </si>
  <si>
    <t>915101007160670597</t>
  </si>
  <si>
    <t>成都高新区科园南二路789号</t>
  </si>
  <si>
    <t>四川深远石油钻井工具股份有限公司</t>
  </si>
  <si>
    <t>91510100679655395W</t>
  </si>
  <si>
    <t>康隆路801号</t>
  </si>
  <si>
    <t>四川华德深远石油机械有限公司</t>
  </si>
  <si>
    <t>91510100MA61W59H34</t>
  </si>
  <si>
    <t>四川川石.克锐达金刚石钻头有限公司</t>
  </si>
  <si>
    <t>9151000062160734XQ</t>
  </si>
  <si>
    <t>天辰路333号</t>
  </si>
  <si>
    <t>宝利根（成都）精密工业有限公司</t>
  </si>
  <si>
    <t>91510100720369359B</t>
  </si>
  <si>
    <t>四川省成都市郫县古楠街315</t>
  </si>
  <si>
    <t>赫比（成都）精密塑胶制品有限公司</t>
  </si>
  <si>
    <t>915101006217144285</t>
  </si>
  <si>
    <t>围城路模具工业园B4栋</t>
  </si>
  <si>
    <t>成都宝利根自动化技术有限公司</t>
  </si>
  <si>
    <t>9151010066304694XW</t>
  </si>
  <si>
    <t>四川省成都市高新区天健路218号</t>
  </si>
  <si>
    <t>成都沃特塞恩电子技术有限公司</t>
  </si>
  <si>
    <t>91510100327517669B</t>
  </si>
  <si>
    <t>成都市高新区益州大道中段1800号3栋301号</t>
  </si>
  <si>
    <t>成都威力生生物科技有限公司</t>
  </si>
  <si>
    <t>91510100794916300L</t>
  </si>
  <si>
    <t>科园南路88号B6幢301</t>
  </si>
  <si>
    <t>四川沃文特生物技术有限公司</t>
  </si>
  <si>
    <t>91510100577371682N</t>
  </si>
  <si>
    <t>四川省成都市郫都区西芯大道6号</t>
  </si>
  <si>
    <t>迈克医疗电子有限公司</t>
  </si>
  <si>
    <t>91510100590236741G</t>
  </si>
  <si>
    <t>安和二路8号4栋</t>
  </si>
  <si>
    <t>成都斯马特科技有限公司</t>
  </si>
  <si>
    <t>91510100052533028R</t>
  </si>
  <si>
    <t>合作路333号</t>
  </si>
  <si>
    <t>成都维信电子科大新技术有限公司</t>
  </si>
  <si>
    <t>9151010062171126X9</t>
  </si>
  <si>
    <t>四川省成都市高新区九兴大道6号</t>
  </si>
  <si>
    <t>奥泰医疗系统有限责任公司</t>
  </si>
  <si>
    <t>91510100771215018D</t>
  </si>
  <si>
    <t>四川省成都市郫县天勤路201</t>
  </si>
  <si>
    <t>成都恩普生医疗科技有限公司</t>
  </si>
  <si>
    <t>91510100669654620X</t>
  </si>
  <si>
    <t>成都高新区(西区)合作路333号</t>
  </si>
  <si>
    <t>四川南格尔生物医学股份有限公司</t>
  </si>
  <si>
    <t>915101002068740028</t>
  </si>
  <si>
    <t>成都市高新区盛安街401号B座901-912号</t>
  </si>
  <si>
    <t>成都润兴消毒药业有限公司</t>
  </si>
  <si>
    <t>9151010073773237X9</t>
  </si>
  <si>
    <t>四川省成都市武侯区大源村</t>
  </si>
  <si>
    <t>成都普什医药塑料包装有限公司</t>
  </si>
  <si>
    <t>91510100785423440P</t>
  </si>
  <si>
    <t>四川省成都市高新区西部园区科新路6号</t>
  </si>
  <si>
    <t>成都普川生物医用材料股份有限公司</t>
  </si>
  <si>
    <t>91510100696297067K</t>
  </si>
  <si>
    <t>西芯大道26号</t>
  </si>
  <si>
    <t>成都迪康中科生物医学材料有限公司</t>
  </si>
  <si>
    <t>915101007203615413</t>
  </si>
  <si>
    <t>成都金阳光建材有限公司</t>
  </si>
  <si>
    <t>91510100725387812X</t>
  </si>
  <si>
    <t>四川省成都市高新区双柏东二街113号3栋1层1号</t>
  </si>
  <si>
    <t>成都锐思环保技术股份有限公司</t>
  </si>
  <si>
    <t>915101007130802905</t>
  </si>
  <si>
    <t>成都市青羊工业总部基地D区6栋</t>
  </si>
  <si>
    <t>成都微深科技有限公司</t>
  </si>
  <si>
    <t>91510100777498020K</t>
  </si>
  <si>
    <t>迪康大道38号</t>
  </si>
  <si>
    <t>四川迪威消防设备制造有限公司</t>
  </si>
  <si>
    <t>91510105567174802G</t>
  </si>
  <si>
    <t>新文路26号</t>
  </si>
  <si>
    <t>成都瑞拓科技股份有限公司</t>
  </si>
  <si>
    <t>915101006331020740</t>
  </si>
  <si>
    <t>科园南一路7号7号楼2楼</t>
  </si>
  <si>
    <t>成都思越智能设备有限公司</t>
  </si>
  <si>
    <t>91510100MA6CDAY97U</t>
  </si>
  <si>
    <t>成都高新区天勤路839号5栋1层1号、2层1号</t>
  </si>
  <si>
    <t>成都天元模具技术有限责任公司</t>
  </si>
  <si>
    <t>91510100740317468X</t>
  </si>
  <si>
    <t>天润路成都模具工业园</t>
  </si>
  <si>
    <t>厚普清洁能源股份有限公司</t>
  </si>
  <si>
    <t>91510100768641294J</t>
  </si>
  <si>
    <t>康隆路555</t>
  </si>
  <si>
    <t>爱发科东方真空（成都）有限公司</t>
  </si>
  <si>
    <t>91510100732350305F</t>
  </si>
  <si>
    <t>四川省成都市高新区（西区）百草路1189号</t>
  </si>
  <si>
    <t>中铁岩锋成都科技有限公司</t>
  </si>
  <si>
    <t>91510100633133233J</t>
  </si>
  <si>
    <t>四川省成都市郫县古楠街97</t>
  </si>
  <si>
    <t>安科锐加速器技术（成都）有限公司</t>
  </si>
  <si>
    <t>9151010077122757X7</t>
  </si>
  <si>
    <t>新科路8号9号厂房</t>
  </si>
  <si>
    <t>中自环保科技股份有限公司</t>
  </si>
  <si>
    <t>91510100777457894E</t>
  </si>
  <si>
    <t>古楠街88号</t>
  </si>
  <si>
    <t>成都交大许继电气有限责任公司</t>
  </si>
  <si>
    <t>91510100740325257P</t>
  </si>
  <si>
    <t>西芯大道3号8栋</t>
  </si>
  <si>
    <t>四川西南交大铁路发展股份有限公司</t>
  </si>
  <si>
    <t>9151010078014459XC</t>
  </si>
  <si>
    <t>腾飞大道189号</t>
  </si>
  <si>
    <t>成都运达科技股份有限公司</t>
  </si>
  <si>
    <t>91510100785429105D</t>
  </si>
  <si>
    <t>四川省成都市高新区新达路11号</t>
  </si>
  <si>
    <t>成都西格码精密部件有限公司</t>
  </si>
  <si>
    <t>9151010079003532XQ</t>
  </si>
  <si>
    <t>科新路8号</t>
  </si>
  <si>
    <t>四川高龙机械有限公司</t>
  </si>
  <si>
    <t>9151000071188341XT</t>
  </si>
  <si>
    <t>四川省成都市高新西区科新路8号附7号2栋1层1号</t>
  </si>
  <si>
    <t>成都爱乐达航空制造股份有限公司</t>
  </si>
  <si>
    <t>91510100758755984E</t>
  </si>
  <si>
    <t>四川省成都市高新西区天勤路819号</t>
  </si>
  <si>
    <t>成都立航科技股份有限公司</t>
  </si>
  <si>
    <t>91510100749741724C</t>
  </si>
  <si>
    <t>成都市青羊区日月大道666号2栋</t>
  </si>
  <si>
    <t>中电科泰雷兹航空电子有限公司</t>
  </si>
  <si>
    <t>91510100062415658D</t>
  </si>
  <si>
    <t>四川省成都百川路9号</t>
  </si>
  <si>
    <t>中电科航空电子有限公司</t>
  </si>
  <si>
    <t>91510100689045777J</t>
  </si>
  <si>
    <t>四川省成都市郫都区犀浦百川路9号</t>
  </si>
  <si>
    <t>成都天箭科技股份有限公司</t>
  </si>
  <si>
    <t>91510100771221389K</t>
  </si>
  <si>
    <t>科技孵化园9号楼B座</t>
  </si>
  <si>
    <t>普惠艾特航空制造（成都）有限公司</t>
  </si>
  <si>
    <t>91510100621710574N</t>
  </si>
  <si>
    <t>成都科星电力电器有限公司</t>
  </si>
  <si>
    <t>91510100202504792J</t>
  </si>
  <si>
    <t>西芯大道8号</t>
  </si>
  <si>
    <t>东方日立（成都）电控设备有限公司</t>
  </si>
  <si>
    <t>9151010072031207X1</t>
  </si>
  <si>
    <t>四川省成都市郫县天朗路2</t>
  </si>
  <si>
    <t>安费诺商用电子产品（成都）有限公司</t>
  </si>
  <si>
    <t>91510100788112541C</t>
  </si>
  <si>
    <t>四川省成都市郫尚锦社区居民委员会县成都市高新西区西区大道199号</t>
  </si>
  <si>
    <t>成都新欣神风电子科技有限公司</t>
  </si>
  <si>
    <t>915101007377026217</t>
  </si>
  <si>
    <t>四川省成都市高新区天勤东街58号</t>
  </si>
  <si>
    <t>成都泰美克晶体技术有限公司</t>
  </si>
  <si>
    <t>91510100748076187W</t>
  </si>
  <si>
    <t>天映路103号</t>
  </si>
  <si>
    <t>成都交大川电科技有限公司</t>
  </si>
  <si>
    <t>91510100587587436W</t>
  </si>
  <si>
    <t>成都市高新区(西区)西芯大道5号</t>
  </si>
  <si>
    <t>成都德源电缆有限公司</t>
  </si>
  <si>
    <t>91510100713066501U</t>
  </si>
  <si>
    <t>四川省成都市郫都区百草街29号</t>
  </si>
  <si>
    <t>成都大唐线缆有限公司</t>
  </si>
  <si>
    <t>91510100782679379M</t>
  </si>
  <si>
    <t>四川省成都市郫县西芯大道10</t>
  </si>
  <si>
    <t>莫仕连接器（成都）有限公司</t>
  </si>
  <si>
    <t>91510100774502389M</t>
  </si>
  <si>
    <t>科新路8号附18-19号</t>
  </si>
  <si>
    <t>成都大西洋线缆有限公司</t>
  </si>
  <si>
    <t>91510100730223273A</t>
  </si>
  <si>
    <t>四川省成都市高新西区西区大道2688号</t>
  </si>
  <si>
    <t>成都八达接插件有限公司</t>
  </si>
  <si>
    <t>915101006217000429</t>
  </si>
  <si>
    <t>四川省成都市武侯区紫荆西路2号</t>
  </si>
  <si>
    <t>成都普天电缆股份有限公司</t>
  </si>
  <si>
    <t>9151010020193968XY</t>
  </si>
  <si>
    <t>四川省成都市高新区(西区)新航路18</t>
  </si>
  <si>
    <t>成都科普尔电缆有限公司</t>
  </si>
  <si>
    <t>91510100202370480E</t>
  </si>
  <si>
    <t>四川省成都市双流区新上街159号</t>
  </si>
  <si>
    <t>富通光纤光缆（成都）有限公司</t>
  </si>
  <si>
    <t>91510100681810374A</t>
  </si>
  <si>
    <t>四川省成都高新西区西区大道1577号</t>
  </si>
  <si>
    <t>成都富通光通信技术有限公司</t>
  </si>
  <si>
    <t>9151010079782142XR</t>
  </si>
  <si>
    <t>四川省成都高新西区百草路1128号</t>
  </si>
  <si>
    <t>成都中住光纤有限公司</t>
  </si>
  <si>
    <t>915101006217155787</t>
  </si>
  <si>
    <t>西源大道56号</t>
  </si>
  <si>
    <t>四川汇源光通信有限公司</t>
  </si>
  <si>
    <t>91510100740326460M</t>
  </si>
  <si>
    <t>成都高新区(西区)新业路2号</t>
  </si>
  <si>
    <t>希望深蓝空调制造有限公司</t>
  </si>
  <si>
    <t>91510100202506421M</t>
  </si>
  <si>
    <t>四川省成都市高新西区西芯大道20</t>
  </si>
  <si>
    <t>成都前锋电子有限责任公司</t>
  </si>
  <si>
    <t>915101007253638373</t>
  </si>
  <si>
    <t>四川省成都市高新区百草路1179号</t>
  </si>
  <si>
    <t>四川研宝科技有限公司</t>
  </si>
  <si>
    <t>91510100MA61RQTA3F</t>
  </si>
  <si>
    <t>四川省成都市高新区（西区）新航路2号</t>
  </si>
  <si>
    <t>普诚创智（成都）科技有限公司</t>
  </si>
  <si>
    <t>9151010039447681X0</t>
  </si>
  <si>
    <t>四川省成都市郫都区合作路309号</t>
  </si>
  <si>
    <t>昕诺飞灯具（成都）有限公司</t>
  </si>
  <si>
    <t>91510100594695830C</t>
  </si>
  <si>
    <t>天源路91号</t>
  </si>
  <si>
    <t>成都广日电气设备有限公司</t>
  </si>
  <si>
    <t>91510100077685757C</t>
  </si>
  <si>
    <t>成都米柯精密机械有限公司</t>
  </si>
  <si>
    <t>91510100758775483E</t>
  </si>
  <si>
    <t>四川省成都市郫县高新区西区大道2888号</t>
  </si>
  <si>
    <t xml:space="preserve">戴尔（成都）有限公司 </t>
  </si>
  <si>
    <t>91510100569680768F</t>
  </si>
  <si>
    <t>电子信息</t>
  </si>
  <si>
    <t>四川省成都市高新西区天勤路800号</t>
  </si>
  <si>
    <t>成都乐创自动化技术股份有限公司</t>
  </si>
  <si>
    <t>915101006675742723</t>
  </si>
  <si>
    <t>科园南二路1号8栋B座1-4楼</t>
  </si>
  <si>
    <t>鸿富锦精密电子（成都）有限公司</t>
  </si>
  <si>
    <t>915101005589764759</t>
  </si>
  <si>
    <t>奇宏电子（成都）有限公司</t>
  </si>
  <si>
    <t>915101005671871448</t>
  </si>
  <si>
    <t>天勤东街77号</t>
  </si>
  <si>
    <t>成都因纳伟盛科技股份有限公司</t>
  </si>
  <si>
    <t>91510100567166255B</t>
  </si>
  <si>
    <t>四川省成都市郫都区西芯大道3号</t>
  </si>
  <si>
    <t>成都中衡网络有限公司</t>
  </si>
  <si>
    <t>91510100792160677W</t>
  </si>
  <si>
    <t>成都市郫县百草路898号</t>
  </si>
  <si>
    <t>成都交大光芒科技股份有限公司</t>
  </si>
  <si>
    <t>915101007092252310</t>
  </si>
  <si>
    <t>高新区天华一路99号天府软件园B区2-5</t>
  </si>
  <si>
    <t>成都天奥集团有限公司</t>
  </si>
  <si>
    <t>915101006331549230</t>
  </si>
  <si>
    <t>四川省成都高新西区新业路88号</t>
  </si>
  <si>
    <t>成都国星通信有限公司</t>
  </si>
  <si>
    <t>91510100716092465M</t>
  </si>
  <si>
    <t>西芯大道3号</t>
  </si>
  <si>
    <t>成都川美新技术股份有限公司</t>
  </si>
  <si>
    <t>91510100720370210C</t>
  </si>
  <si>
    <t>天虹路5号</t>
  </si>
  <si>
    <t>成都大公博创信息技术有限公司</t>
  </si>
  <si>
    <t>91510100091289865E</t>
  </si>
  <si>
    <t>百草路666号</t>
  </si>
  <si>
    <t>迈普通信技术股份有限公司</t>
  </si>
  <si>
    <t>91510100740348619M</t>
  </si>
  <si>
    <t>四川省成都市高新区天府三街288号</t>
  </si>
  <si>
    <t>四川卫士通信息安全平台技术有限公司</t>
  </si>
  <si>
    <t>915101007280815280</t>
  </si>
  <si>
    <t>成都市高新区云华路333号</t>
  </si>
  <si>
    <t>成都时代星光科技有限公司</t>
  </si>
  <si>
    <t>9151010075283979XC</t>
  </si>
  <si>
    <t>天虹路3号</t>
  </si>
  <si>
    <t>成都盟升科技有限公司</t>
  </si>
  <si>
    <t>91510100693659448J</t>
  </si>
  <si>
    <t>四川省成都市郫县西芯大道5</t>
  </si>
  <si>
    <t>成都欧珀移动通信有限公司</t>
  </si>
  <si>
    <t>91510100098319342E</t>
  </si>
  <si>
    <t>双柏路东一街33号</t>
  </si>
  <si>
    <t>成都天锐星通科技有限公司</t>
  </si>
  <si>
    <t>91510100072443417M</t>
  </si>
  <si>
    <t>四川省成都市武侯区府城大道西段399号天府新谷10号楼14楼1403</t>
  </si>
  <si>
    <t>成都四方信息技术有限公司</t>
  </si>
  <si>
    <t>915101002019917875</t>
  </si>
  <si>
    <t>高朋大道11号</t>
  </si>
  <si>
    <t>成都菲斯特科技有限公司</t>
  </si>
  <si>
    <t>91510100720308564J</t>
  </si>
  <si>
    <t>天宇路9号</t>
  </si>
  <si>
    <t>成都锐芯盛通电子科技有限公司</t>
  </si>
  <si>
    <t>91510100394481221U</t>
  </si>
  <si>
    <t>四川省成都市高新区科新路6号</t>
  </si>
  <si>
    <t>TCL王牌电器（成都）有限公司</t>
  </si>
  <si>
    <t>9151010076228699XB</t>
  </si>
  <si>
    <t>科新路18号</t>
  </si>
  <si>
    <t>鸿富成精密电子（成都）有限公司</t>
  </si>
  <si>
    <t>91510100MA6C4RJEXP</t>
  </si>
  <si>
    <t>四川省成都市郫县合作路689号</t>
  </si>
  <si>
    <t>索尔思光电（成都）有限公司</t>
  </si>
  <si>
    <t>91510100725394297M</t>
  </si>
  <si>
    <t>四川省成都市郫都区高新西区科新路8号</t>
  </si>
  <si>
    <t>达迩科技（成都）有限公司</t>
  </si>
  <si>
    <t>9151010056449830X1</t>
  </si>
  <si>
    <t>四川赛狄信息技术股份公司</t>
  </si>
  <si>
    <t>9151000066028378XC</t>
  </si>
  <si>
    <t>四川省成都市高新区（西区）新创路2号</t>
  </si>
  <si>
    <t>德州仪器半导体制造（成都）有限公司</t>
  </si>
  <si>
    <t>915101005620137192</t>
  </si>
  <si>
    <t>成都先进功率半导体股份有限公司</t>
  </si>
  <si>
    <t>915101006962984068</t>
  </si>
  <si>
    <t>成都芯进电子有限公司</t>
  </si>
  <si>
    <t>915101000600937718</t>
  </si>
  <si>
    <t>成都市高新西区天辰路88号3号楼2单元401室</t>
  </si>
  <si>
    <t>英特尔产品（成都）有限公司</t>
  </si>
  <si>
    <t>91510100752809830T</t>
  </si>
  <si>
    <t>科新路8号附1号</t>
  </si>
  <si>
    <t>成都振芯科技股份有限公司</t>
  </si>
  <si>
    <t>915101007497238179</t>
  </si>
  <si>
    <t>四川省成都市高新区高朋大道1</t>
  </si>
  <si>
    <t>成都华光瑞芯微电子股份有限公司</t>
  </si>
  <si>
    <t>91510100562039011C</t>
  </si>
  <si>
    <t>成都高新区天虹路5号</t>
  </si>
  <si>
    <t>成都芯源系统有限公司</t>
  </si>
  <si>
    <t>915101007622864123</t>
  </si>
  <si>
    <t>国蓉科技有限公司</t>
  </si>
  <si>
    <t>91510100584969981M</t>
  </si>
  <si>
    <t>红光街道望丛北路一段266号</t>
  </si>
  <si>
    <t>宇芯（成都）集成电路封装测试有限公司</t>
  </si>
  <si>
    <t>91510100765388262G</t>
  </si>
  <si>
    <t>四川九立微波有限公司</t>
  </si>
  <si>
    <t>9151010074030590XY</t>
  </si>
  <si>
    <t>高新西区天彩路98号</t>
  </si>
  <si>
    <t>成都京东方光电科技有限公司</t>
  </si>
  <si>
    <t>915101006675566488</t>
  </si>
  <si>
    <t>合作路1188</t>
  </si>
  <si>
    <t>成都天马微电子有限公司</t>
  </si>
  <si>
    <t>9151010067966155X9</t>
  </si>
  <si>
    <t>天源路88号</t>
  </si>
  <si>
    <t>成都吉锐时代触摸技术有限公司</t>
  </si>
  <si>
    <t>91510100394018878T</t>
  </si>
  <si>
    <t>四川省成都市高新区科园南路6号</t>
  </si>
  <si>
    <t>成都莱普科技有限公司</t>
  </si>
  <si>
    <t>915101007559792882</t>
  </si>
  <si>
    <t>科园南三路4号火炬时代C区13-5号</t>
  </si>
  <si>
    <t>四川光恒通信技术有限公司</t>
  </si>
  <si>
    <t>91510100734794022R</t>
  </si>
  <si>
    <t>四川省成都市郫县成都市高新西区西区大道199号</t>
  </si>
  <si>
    <t>四川中光防雷科技股份有限公司</t>
  </si>
  <si>
    <t>91510100758751879A</t>
  </si>
  <si>
    <t>天宇路19号</t>
  </si>
  <si>
    <t>业成科技（成都）有限公司</t>
  </si>
  <si>
    <t>91510100574611118C</t>
  </si>
  <si>
    <t>合作路689号</t>
  </si>
  <si>
    <t>成都汇通西电电子有限公司</t>
  </si>
  <si>
    <t>91510100797817017H</t>
  </si>
  <si>
    <t>成都九洲迪飞科技有限责任公司</t>
  </si>
  <si>
    <t>915101007653890114</t>
  </si>
  <si>
    <t>高新区天华一路99号天府软件园B区</t>
  </si>
  <si>
    <t>成都银河磁体股份有限公司</t>
  </si>
  <si>
    <t>91510100202499882E</t>
  </si>
  <si>
    <t>百草路608号</t>
  </si>
  <si>
    <t>成都东进世美肯科技有限公司</t>
  </si>
  <si>
    <t>915101006845985243</t>
  </si>
  <si>
    <t>合作路1188号</t>
  </si>
  <si>
    <t>成都兴胜新材料有限公司</t>
  </si>
  <si>
    <t>91510100672155128B</t>
  </si>
  <si>
    <t>成都晶宝时频技术股份有限公司</t>
  </si>
  <si>
    <t>91510100755965740W</t>
  </si>
  <si>
    <t>成都市高新区西部园区百叶路8号</t>
  </si>
  <si>
    <t>成都京东方车载显示技术有限公司</t>
  </si>
  <si>
    <t>91510100MA62PT3047</t>
  </si>
  <si>
    <t>成都中科慧源科技有限公司</t>
  </si>
  <si>
    <t>9151010007240432XD</t>
  </si>
  <si>
    <t>西区大道199号D1栋2楼</t>
  </si>
  <si>
    <t>成都中星世通电子科技有限公司</t>
  </si>
  <si>
    <t>915101006653185154</t>
  </si>
  <si>
    <t>苏坡西路35号四威电子大厦</t>
  </si>
  <si>
    <t>成都新洲航空设备有限责任公司</t>
  </si>
  <si>
    <t>91510100725388620L</t>
  </si>
  <si>
    <t>成都市郫都区高新西区天宇路2号</t>
  </si>
  <si>
    <t>成都普什信息自动化有限公司</t>
  </si>
  <si>
    <t>915101006796573078</t>
  </si>
  <si>
    <t>西芯大道30号</t>
  </si>
  <si>
    <t>成都国腾实业集团有限公司</t>
  </si>
  <si>
    <t>91510100723403751L</t>
  </si>
  <si>
    <t>成都四威高科技产业园有限公司</t>
  </si>
  <si>
    <t>91510100732380192B</t>
  </si>
  <si>
    <t>四川省成都市高新区百草路1181号</t>
  </si>
  <si>
    <t>成都泰格微波技术股份有限公司</t>
  </si>
  <si>
    <t>91510100788134847X</t>
  </si>
  <si>
    <t>四川省成都市高新西区新文路18</t>
  </si>
  <si>
    <t>西门子工业自动化产品（成都）有限公司</t>
  </si>
  <si>
    <t>91510100MA61UY3Y29</t>
  </si>
  <si>
    <t>天源路99号</t>
  </si>
  <si>
    <t>福士瑞精密工业（成都）有限公司</t>
  </si>
  <si>
    <t>915101003216843006</t>
  </si>
  <si>
    <t>成都安可信电子股份有限公司</t>
  </si>
  <si>
    <t>915101007092953446</t>
  </si>
  <si>
    <t>成都高新区桂溪工业园</t>
  </si>
  <si>
    <t>成都坤恒顺维科技股份有限公司</t>
  </si>
  <si>
    <t>915101005589519488</t>
  </si>
  <si>
    <t>四川省成都市高新西区新文路22号6栋1层4号</t>
  </si>
  <si>
    <t>成都五牛科技有限公司</t>
  </si>
  <si>
    <t>915101007130193261</t>
  </si>
  <si>
    <t>四川省成都市高新区科园三路8号</t>
  </si>
  <si>
    <t>成都长城开发科技有限公司</t>
  </si>
  <si>
    <t>91510100MA61UCDP2Q</t>
  </si>
  <si>
    <t>合作路1218号</t>
  </si>
  <si>
    <t>成都声立德克技术有限公司</t>
  </si>
  <si>
    <t>9151010055640019XR</t>
  </si>
  <si>
    <t>四川省成都市双流区南河路2号</t>
  </si>
  <si>
    <t>是德科技（成都）有限公司</t>
  </si>
  <si>
    <t>91510100765388553K</t>
  </si>
  <si>
    <t>天府四街116号</t>
  </si>
  <si>
    <t>弥荣（成都）实业有限公司</t>
  </si>
  <si>
    <t>91510100713038404N</t>
  </si>
  <si>
    <t>四川省成都市郫都区新航路6号</t>
  </si>
  <si>
    <t>成都夸克光电技术有限公司</t>
  </si>
  <si>
    <t>915101005875763078</t>
  </si>
  <si>
    <t>百草路366号96栋</t>
  </si>
  <si>
    <t>四川海特高新技术股份有限公司</t>
  </si>
  <si>
    <t>91510000201824612G</t>
  </si>
  <si>
    <t>四川省成都市高新区高朋大道21</t>
  </si>
  <si>
    <t>成都富凯飞机工程服务有限公司</t>
  </si>
  <si>
    <t>9151010072808856XP</t>
  </si>
  <si>
    <t>四川省成都高新区科园南二路800号</t>
  </si>
  <si>
    <t>四川奥特附件维修有限责任公司</t>
  </si>
  <si>
    <t>91510100709152706P</t>
  </si>
  <si>
    <t>科园路1号</t>
  </si>
  <si>
    <t>四川亚美动力技术有限公司</t>
  </si>
  <si>
    <t>91510100755974612T</t>
  </si>
  <si>
    <t>四川省成都市高新区科园南路1号1栋1-2-3楼</t>
  </si>
  <si>
    <t>成都华太航空科技股份有限公司</t>
  </si>
  <si>
    <t>91510100743628413J</t>
  </si>
  <si>
    <t>百草路1186号</t>
  </si>
  <si>
    <t>成都成发泰达航空科技有限公司</t>
  </si>
  <si>
    <t>91510100MA61TY51XJ</t>
  </si>
  <si>
    <t>四川省成都市郫县天健路218</t>
  </si>
</sst>
</file>

<file path=xl/styles.xml><?xml version="1.0" encoding="utf-8"?>
<styleSheet xmlns="http://schemas.openxmlformats.org/spreadsheetml/2006/main">
  <numFmts count="8">
    <numFmt numFmtId="176" formatCode="0.00_ "/>
    <numFmt numFmtId="42" formatCode="_ &quot;￥&quot;* #,##0_ ;_ &quot;￥&quot;* \-#,##0_ ;_ &quot;￥&quot;* &quot;-&quot;_ ;_ @_ "/>
    <numFmt numFmtId="177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0.0000%"/>
    <numFmt numFmtId="179" formatCode="0.0000"/>
  </numFmts>
  <fonts count="25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rgb="FF333333"/>
      <name val="仿宋"/>
      <charset val="134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" borderId="7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6" fillId="2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ki\Desktop\&#25237;&#26631;&#25991;&#20214;\&#39640;&#26032;\&#26032;&#24314;&#25991;&#20214;&#22841;\&#35780;&#20215;&#25968;&#25454;\&#39640;&#26032;&#21306;&#24050;&#35748;&#23450;&#19987;&#31934;&#29305;&#26032;&#8220;&#20225;&#19994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B4" t="str">
            <v>成都四方伟业软件股份有限公司</v>
          </cell>
          <cell r="C4" t="str">
            <v>工信部</v>
          </cell>
        </row>
        <row r="5">
          <cell r="B5" t="str">
            <v>成都华栖云科技有限公司</v>
          </cell>
          <cell r="C5" t="str">
            <v>工信部</v>
          </cell>
        </row>
        <row r="6">
          <cell r="B6" t="str">
            <v>成都易态科技有限公司</v>
          </cell>
          <cell r="C6" t="str">
            <v>工信部</v>
          </cell>
        </row>
        <row r="7">
          <cell r="B7" t="str">
            <v>成都纵横自动化技术股份有限公司</v>
          </cell>
          <cell r="C7" t="str">
            <v>工信部</v>
          </cell>
        </row>
        <row r="8">
          <cell r="B8" t="str">
            <v>成都中科合迅科技有限公司</v>
          </cell>
          <cell r="C8" t="str">
            <v>工信部</v>
          </cell>
        </row>
        <row r="9">
          <cell r="B9" t="str">
            <v>成都锐成芯微科技股份有限公司</v>
          </cell>
          <cell r="C9" t="str">
            <v>工信部</v>
          </cell>
        </row>
        <row r="10">
          <cell r="B10" t="str">
            <v>成都百施特金刚石钻头有限公司</v>
          </cell>
          <cell r="C10" t="str">
            <v>工信部</v>
          </cell>
        </row>
        <row r="11">
          <cell r="B11" t="str">
            <v>成都中科大旗软件股份有限公司</v>
          </cell>
          <cell r="C11" t="str">
            <v>工信部</v>
          </cell>
        </row>
        <row r="12">
          <cell r="B12" t="str">
            <v>成都科来软件有限公司</v>
          </cell>
          <cell r="C12" t="str">
            <v>工信部</v>
          </cell>
        </row>
        <row r="13">
          <cell r="B13" t="str">
            <v>成都菲斯特科技有限公司</v>
          </cell>
          <cell r="C13" t="str">
            <v>工信部</v>
          </cell>
        </row>
        <row r="14">
          <cell r="B14" t="str">
            <v>成都劳恩普斯科技有限公司</v>
          </cell>
          <cell r="C14" t="str">
            <v>工信部</v>
          </cell>
        </row>
        <row r="15">
          <cell r="B15" t="str">
            <v>厚普清洁能源股份有限公司</v>
          </cell>
          <cell r="C15" t="str">
            <v>工信部</v>
          </cell>
        </row>
        <row r="16">
          <cell r="B16" t="str">
            <v>四川汇源光通信有限公司</v>
          </cell>
          <cell r="C16" t="str">
            <v>工信部</v>
          </cell>
        </row>
        <row r="17">
          <cell r="B17" t="str">
            <v>四川中光防雷科技股份有限公司</v>
          </cell>
          <cell r="C17" t="str">
            <v>工信部</v>
          </cell>
        </row>
        <row r="18">
          <cell r="B18" t="str">
            <v>四川安可瑞新材料技术有限公司（原迈克新材料）</v>
          </cell>
          <cell r="C18" t="str">
            <v>工信部</v>
          </cell>
        </row>
        <row r="19">
          <cell r="B19" t="str">
            <v>四川科道芯国智能技术股份有限公司</v>
          </cell>
          <cell r="C19" t="str">
            <v>工信部</v>
          </cell>
        </row>
        <row r="20">
          <cell r="B20" t="str">
            <v>成都智元汇信息技术股份有限公司</v>
          </cell>
          <cell r="C20" t="str">
            <v>工信部</v>
          </cell>
        </row>
        <row r="21">
          <cell r="B21" t="str">
            <v>成都熊谷加世电器有限公司</v>
          </cell>
          <cell r="C21" t="str">
            <v>工信部</v>
          </cell>
        </row>
        <row r="22">
          <cell r="B22" t="str">
            <v>成都极米科技股份有限公司</v>
          </cell>
          <cell r="C22" t="str">
            <v>工信部</v>
          </cell>
        </row>
        <row r="23">
          <cell r="B23" t="str">
            <v>四川德源管道科技股份有限公司</v>
          </cell>
          <cell r="C23" t="str">
            <v>工信部</v>
          </cell>
        </row>
        <row r="24">
          <cell r="B24" t="str">
            <v>成都尚华电气有限公司</v>
          </cell>
          <cell r="C24" t="str">
            <v>工信部</v>
          </cell>
        </row>
        <row r="25">
          <cell r="B25" t="str">
            <v>成都运达科技股份有限公司</v>
          </cell>
          <cell r="C25" t="str">
            <v>工信部</v>
          </cell>
        </row>
        <row r="26">
          <cell r="B26" t="str">
            <v>成都九洲迪飞科技有限责任公司</v>
          </cell>
          <cell r="C26" t="str">
            <v>工信部</v>
          </cell>
        </row>
        <row r="27">
          <cell r="B27" t="str">
            <v>成都明夷电子科技有限公司</v>
          </cell>
          <cell r="C27" t="str">
            <v>工信部</v>
          </cell>
        </row>
        <row r="28">
          <cell r="B28" t="str">
            <v>成都戎星科技有限公司</v>
          </cell>
          <cell r="C28" t="str">
            <v>工信部</v>
          </cell>
        </row>
        <row r="29">
          <cell r="B29" t="str">
            <v>成都邦普切削刀具股份有限公司</v>
          </cell>
          <cell r="C29" t="str">
            <v>工信部</v>
          </cell>
        </row>
        <row r="30">
          <cell r="B30" t="str">
            <v>成都西部泰力智能设备股份有限公司</v>
          </cell>
          <cell r="C30" t="str">
            <v>工信部</v>
          </cell>
        </row>
        <row r="31">
          <cell r="B31" t="str">
            <v>威特龙消防安全集团股份公司</v>
          </cell>
          <cell r="C31" t="str">
            <v>工信部</v>
          </cell>
        </row>
        <row r="32">
          <cell r="B32" t="str">
            <v>中自环保科技股份有限公司</v>
          </cell>
          <cell r="C32" t="str">
            <v>工信部</v>
          </cell>
        </row>
        <row r="33">
          <cell r="B33" t="str">
            <v>四川沃文特生物技术有限公司</v>
          </cell>
          <cell r="C33" t="str">
            <v>工信部</v>
          </cell>
        </row>
        <row r="34">
          <cell r="B34" t="str">
            <v>东方日立（成都）电控设备有限公司</v>
          </cell>
          <cell r="C34" t="str">
            <v>工信部</v>
          </cell>
        </row>
        <row r="35">
          <cell r="B35" t="str">
            <v>成都旋极历通信息技术有限公司</v>
          </cell>
          <cell r="C35" t="str">
            <v>工信部</v>
          </cell>
        </row>
        <row r="36">
          <cell r="B36" t="str">
            <v>成都瑞琦医疗科技有限责任公司</v>
          </cell>
          <cell r="C36" t="str">
            <v>工信部</v>
          </cell>
        </row>
        <row r="37">
          <cell r="B37" t="str">
            <v>成都润博科技有限公司</v>
          </cell>
          <cell r="C37" t="str">
            <v>工信部</v>
          </cell>
        </row>
        <row r="38">
          <cell r="B38" t="str">
            <v>成都中科创达软件有限公司</v>
          </cell>
          <cell r="C38" t="str">
            <v>工信部</v>
          </cell>
        </row>
        <row r="39">
          <cell r="B39" t="str">
            <v>成都泓睿科技有限责任公司</v>
          </cell>
          <cell r="C39" t="str">
            <v>工信部</v>
          </cell>
        </row>
        <row r="40">
          <cell r="B40" t="str">
            <v>四川成飞集成科技股份有限公司</v>
          </cell>
          <cell r="C40" t="str">
            <v>工信部</v>
          </cell>
        </row>
        <row r="41">
          <cell r="B41" t="str">
            <v>成都国恒空间技术工程有限公司</v>
          </cell>
          <cell r="C41" t="str">
            <v>工信部</v>
          </cell>
        </row>
        <row r="42">
          <cell r="B42" t="str">
            <v>成都芯通软件有限公司</v>
          </cell>
          <cell r="C42" t="str">
            <v>工信部</v>
          </cell>
        </row>
        <row r="43">
          <cell r="B43" t="str">
            <v>成都晶宝时频技术股份有限公司</v>
          </cell>
          <cell r="C43" t="str">
            <v>工信部</v>
          </cell>
        </row>
        <row r="44">
          <cell r="B44" t="str">
            <v>四川鸿进达卫生技术服务有限公司</v>
          </cell>
          <cell r="C44" t="str">
            <v>省经信厅</v>
          </cell>
        </row>
        <row r="45">
          <cell r="B45" t="str">
            <v>四川省宏茂环保技术服务有限公司</v>
          </cell>
          <cell r="C45" t="str">
            <v>省经信厅</v>
          </cell>
        </row>
        <row r="46">
          <cell r="B46" t="str">
            <v>四川众为创通科技有限公司</v>
          </cell>
          <cell r="C46" t="str">
            <v>省经信厅</v>
          </cell>
        </row>
        <row r="47">
          <cell r="B47" t="str">
            <v>四川中小企业信息服务有限责任公司</v>
          </cell>
          <cell r="C47" t="str">
            <v>省经信厅</v>
          </cell>
        </row>
        <row r="48">
          <cell r="B48" t="str">
            <v>四川骏逸富顿科技有限公司</v>
          </cell>
          <cell r="C48" t="str">
            <v>省经信厅</v>
          </cell>
        </row>
        <row r="49">
          <cell r="B49" t="str">
            <v>成都火龙果科技有限公司</v>
          </cell>
          <cell r="C49" t="str">
            <v>省经信厅</v>
          </cell>
        </row>
        <row r="50">
          <cell r="B50" t="str">
            <v>成都加米谷大数据科技有限公司</v>
          </cell>
          <cell r="C50" t="str">
            <v>省经信厅</v>
          </cell>
        </row>
        <row r="51">
          <cell r="B51" t="str">
            <v>成都硅宝好巴适密封材料有限责任公司</v>
          </cell>
          <cell r="C51" t="str">
            <v>省经信厅</v>
          </cell>
        </row>
        <row r="52">
          <cell r="B52" t="str">
            <v>成都瑞小博科技有限公司</v>
          </cell>
          <cell r="C52" t="str">
            <v>省经信厅</v>
          </cell>
        </row>
        <row r="53">
          <cell r="B53" t="str">
            <v>成都九洲迪飞科技有限责任公司</v>
          </cell>
          <cell r="C53" t="str">
            <v>省经信厅</v>
          </cell>
        </row>
        <row r="54">
          <cell r="B54" t="str">
            <v>四川赛康智能科技股份有限公司</v>
          </cell>
          <cell r="C54" t="str">
            <v>省经信厅</v>
          </cell>
        </row>
        <row r="55">
          <cell r="B55" t="str">
            <v>成都安迪生测量有限公司</v>
          </cell>
          <cell r="C55" t="str">
            <v>省经信厅</v>
          </cell>
        </row>
        <row r="56">
          <cell r="B56" t="str">
            <v>成都语言家多语信息技术有限公司</v>
          </cell>
          <cell r="C56" t="str">
            <v>省经信厅</v>
          </cell>
        </row>
        <row r="57">
          <cell r="B57" t="str">
            <v>成都立德赛科技有限公司</v>
          </cell>
          <cell r="C57" t="str">
            <v>省经信厅</v>
          </cell>
        </row>
        <row r="58">
          <cell r="B58" t="str">
            <v>成都天成电科科技有限公司</v>
          </cell>
          <cell r="C58" t="str">
            <v>省经信厅</v>
          </cell>
        </row>
        <row r="59">
          <cell r="B59" t="str">
            <v>成都国盛天丰网络科技有限公司</v>
          </cell>
          <cell r="C59" t="str">
            <v>省经信厅</v>
          </cell>
        </row>
        <row r="60">
          <cell r="B60" t="str">
            <v>成都焦点合安物联网有限公司</v>
          </cell>
          <cell r="C60" t="str">
            <v>省经信厅</v>
          </cell>
        </row>
        <row r="61">
          <cell r="B61" t="str">
            <v>成都前锋电子仪器有限责任公司</v>
          </cell>
          <cell r="C61" t="str">
            <v>省经信厅</v>
          </cell>
        </row>
        <row r="62">
          <cell r="B62" t="str">
            <v>成都前锋电子有限责任公司</v>
          </cell>
          <cell r="C62" t="str">
            <v>省经信厅</v>
          </cell>
        </row>
        <row r="63">
          <cell r="B63" t="str">
            <v>成都金诺信高科技有限公司</v>
          </cell>
          <cell r="C63" t="str">
            <v>省经信厅</v>
          </cell>
        </row>
        <row r="64">
          <cell r="B64" t="str">
            <v>成都安杰联科技有限公司</v>
          </cell>
          <cell r="C64" t="str">
            <v>省经信厅</v>
          </cell>
        </row>
        <row r="65">
          <cell r="B65" t="str">
            <v>成都硅宝防腐科技有限责任公司</v>
          </cell>
          <cell r="C65" t="str">
            <v>省经信厅</v>
          </cell>
        </row>
        <row r="66">
          <cell r="B66" t="str">
            <v>成都兴仁科技有限公司</v>
          </cell>
          <cell r="C66" t="str">
            <v>省经信厅</v>
          </cell>
        </row>
        <row r="67">
          <cell r="B67" t="str">
            <v>普诚创智（成都）科技有限公司</v>
          </cell>
          <cell r="C67" t="str">
            <v>省经信厅</v>
          </cell>
        </row>
        <row r="68">
          <cell r="B68" t="str">
            <v>成都振芯科技股份有限公司</v>
          </cell>
          <cell r="C68" t="str">
            <v>省经信厅</v>
          </cell>
        </row>
        <row r="69">
          <cell r="B69" t="str">
            <v>成都觅瑞科技有限公司</v>
          </cell>
          <cell r="C69" t="str">
            <v>省经信厅</v>
          </cell>
        </row>
        <row r="70">
          <cell r="B70" t="str">
            <v>成都市映潮科技股份有限公司</v>
          </cell>
          <cell r="C70" t="str">
            <v>省经信厅</v>
          </cell>
        </row>
        <row r="71">
          <cell r="B71" t="str">
            <v>成都大唐线缆有限公司</v>
          </cell>
          <cell r="C71" t="str">
            <v>省经信厅</v>
          </cell>
        </row>
        <row r="72">
          <cell r="B72" t="str">
            <v>成都旋极历通信息技术有限公司</v>
          </cell>
          <cell r="C72" t="str">
            <v>省经信厅</v>
          </cell>
        </row>
        <row r="73">
          <cell r="B73" t="str">
            <v>成都中科慧源科技有限公司</v>
          </cell>
          <cell r="C73" t="str">
            <v>省经信厅</v>
          </cell>
        </row>
        <row r="74">
          <cell r="B74" t="str">
            <v>成都纵横自动化技术股份有限公司</v>
          </cell>
          <cell r="C74" t="str">
            <v>省经信厅</v>
          </cell>
        </row>
        <row r="75">
          <cell r="B75" t="str">
            <v>成都智慧工场科技有限公司</v>
          </cell>
          <cell r="C75" t="str">
            <v>省经信厅</v>
          </cell>
        </row>
        <row r="76">
          <cell r="B76" t="str">
            <v>成都大汇物联科技有限公司</v>
          </cell>
          <cell r="C76" t="str">
            <v>省经信厅</v>
          </cell>
        </row>
        <row r="77">
          <cell r="B77" t="str">
            <v>四川立蓝水务有限公司</v>
          </cell>
          <cell r="C77" t="str">
            <v>省经信厅</v>
          </cell>
        </row>
        <row r="78">
          <cell r="B78" t="str">
            <v>中译语通科技（成都）有限公司</v>
          </cell>
          <cell r="C78" t="str">
            <v>省经信厅</v>
          </cell>
        </row>
        <row r="79">
          <cell r="B79" t="str">
            <v>四川函钛科技有限公司</v>
          </cell>
          <cell r="C79" t="str">
            <v>省经信厅</v>
          </cell>
        </row>
        <row r="80">
          <cell r="B80" t="str">
            <v>四川天中星航空科技有限公司</v>
          </cell>
          <cell r="C80" t="str">
            <v>省经信厅</v>
          </cell>
        </row>
        <row r="81">
          <cell r="B81" t="str">
            <v>成都众易通科技有限公司</v>
          </cell>
          <cell r="C81" t="str">
            <v>省经信厅</v>
          </cell>
        </row>
        <row r="82">
          <cell r="B82" t="str">
            <v>成都国美大数据科技有限公司</v>
          </cell>
          <cell r="C82" t="str">
            <v>省经信厅</v>
          </cell>
        </row>
        <row r="83">
          <cell r="B83" t="str">
            <v>成都路行通信息技术有限公司</v>
          </cell>
          <cell r="C83" t="str">
            <v>省经信厅</v>
          </cell>
        </row>
        <row r="84">
          <cell r="B84" t="str">
            <v>成都市思博睿科技有限公司</v>
          </cell>
          <cell r="C84" t="str">
            <v>省经信厅</v>
          </cell>
        </row>
        <row r="85">
          <cell r="B85" t="str">
            <v>四川信耀环境科技有限公司</v>
          </cell>
          <cell r="C85" t="str">
            <v>省经信厅</v>
          </cell>
        </row>
        <row r="86">
          <cell r="B86" t="str">
            <v>成都萌想科技有限责任公司</v>
          </cell>
          <cell r="C86" t="str">
            <v>省经信厅</v>
          </cell>
        </row>
        <row r="87">
          <cell r="B87" t="str">
            <v>成都智慧全域信息技术有限公司</v>
          </cell>
          <cell r="C87" t="str">
            <v>省经信厅</v>
          </cell>
        </row>
        <row r="88">
          <cell r="B88" t="str">
            <v>成都崇古尚珍网络科技有限公司</v>
          </cell>
          <cell r="C88" t="str">
            <v>省经信厅</v>
          </cell>
        </row>
        <row r="89">
          <cell r="B89" t="str">
            <v>四川省数字证书认证管理中心有限公司</v>
          </cell>
          <cell r="C89" t="str">
            <v>省经信厅</v>
          </cell>
        </row>
        <row r="90">
          <cell r="B90" t="str">
            <v>成都中科合迅科技有限公司</v>
          </cell>
          <cell r="C90" t="str">
            <v>省经信厅</v>
          </cell>
        </row>
        <row r="91">
          <cell r="B91" t="str">
            <v>成都源蓉科技有限公司</v>
          </cell>
          <cell r="C91" t="str">
            <v>省经信厅</v>
          </cell>
        </row>
        <row r="92">
          <cell r="B92" t="str">
            <v>四川佳缘科技股份有限公司</v>
          </cell>
          <cell r="C92" t="str">
            <v>省经信厅</v>
          </cell>
        </row>
        <row r="93">
          <cell r="B93" t="str">
            <v>成都普什制药有限公司</v>
          </cell>
          <cell r="C93" t="str">
            <v>省经信厅</v>
          </cell>
        </row>
        <row r="94">
          <cell r="B94" t="str">
            <v>成都泓睿科技有限责任公司</v>
          </cell>
          <cell r="C94" t="str">
            <v>省经信厅</v>
          </cell>
        </row>
        <row r="95">
          <cell r="B95" t="str">
            <v>四川渔光物联技术有限公司</v>
          </cell>
          <cell r="C95" t="str">
            <v>省经信厅</v>
          </cell>
        </row>
        <row r="96">
          <cell r="B96" t="str">
            <v>成都淞幸科技有限责任公司</v>
          </cell>
          <cell r="C96" t="str">
            <v>省经信厅</v>
          </cell>
        </row>
        <row r="97">
          <cell r="B97" t="str">
            <v>四川智博新创科技有限公司</v>
          </cell>
          <cell r="C97" t="str">
            <v>省经信厅</v>
          </cell>
        </row>
        <row r="98">
          <cell r="B98" t="str">
            <v>成都广日电气设备有限公司</v>
          </cell>
          <cell r="C98" t="str">
            <v>省经信厅</v>
          </cell>
        </row>
        <row r="99">
          <cell r="B99" t="str">
            <v>成都坤恒顺维科技股份有限公司</v>
          </cell>
          <cell r="C99" t="str">
            <v>省经信厅</v>
          </cell>
        </row>
        <row r="100">
          <cell r="B100" t="str">
            <v>成都极米科技股份有限公司</v>
          </cell>
          <cell r="C100" t="str">
            <v>省经信厅</v>
          </cell>
        </row>
        <row r="101">
          <cell r="B101" t="str">
            <v>成都智元汇信息技术股份有限公司</v>
          </cell>
          <cell r="C101" t="str">
            <v>省经信厅</v>
          </cell>
        </row>
        <row r="102">
          <cell r="B102" t="str">
            <v>日立电梯（成都）有限公司</v>
          </cell>
          <cell r="C102" t="str">
            <v>省经信厅</v>
          </cell>
        </row>
        <row r="103">
          <cell r="B103" t="str">
            <v>成都迪谱光电科技有限公司</v>
          </cell>
          <cell r="C103" t="str">
            <v>省经信厅</v>
          </cell>
        </row>
        <row r="104">
          <cell r="B104" t="str">
            <v>成都大公博创信息技术有限公司</v>
          </cell>
          <cell r="C104" t="str">
            <v>省经信厅</v>
          </cell>
        </row>
        <row r="105">
          <cell r="B105" t="str">
            <v>成都熊谷加世电器有限公司</v>
          </cell>
          <cell r="C105" t="str">
            <v>省经信厅</v>
          </cell>
        </row>
        <row r="106">
          <cell r="B106" t="str">
            <v>成都西部泰力智能设备股份有限公司</v>
          </cell>
          <cell r="C106" t="str">
            <v>省经信厅</v>
          </cell>
        </row>
        <row r="107">
          <cell r="B107" t="str">
            <v>成都欧美克石油科技股份有限公司</v>
          </cell>
          <cell r="C107" t="str">
            <v>省经信厅</v>
          </cell>
        </row>
        <row r="108">
          <cell r="B108" t="str">
            <v>成都远望科技有限责任公司</v>
          </cell>
          <cell r="C108" t="str">
            <v>省经信厅</v>
          </cell>
        </row>
        <row r="109">
          <cell r="B109" t="str">
            <v>成都市美幻科技有限公司</v>
          </cell>
          <cell r="C109" t="str">
            <v>省经信厅</v>
          </cell>
        </row>
        <row r="110">
          <cell r="B110" t="str">
            <v>成都睿铂科技科技有限责任公司</v>
          </cell>
          <cell r="C110" t="str">
            <v>省经信厅</v>
          </cell>
        </row>
        <row r="111">
          <cell r="B111" t="str">
            <v>成都依能科技股份有限公司</v>
          </cell>
          <cell r="C111" t="str">
            <v>省经信厅</v>
          </cell>
        </row>
        <row r="112">
          <cell r="B112" t="str">
            <v>成都中安频谱科技有限公司</v>
          </cell>
          <cell r="C112" t="str">
            <v>省经信厅</v>
          </cell>
        </row>
        <row r="113">
          <cell r="B113" t="str">
            <v>成都易创经云科技有限公司</v>
          </cell>
          <cell r="C113" t="str">
            <v>省经信厅</v>
          </cell>
        </row>
        <row r="114">
          <cell r="B114" t="str">
            <v>四川正升环保科技有限公司</v>
          </cell>
          <cell r="C114" t="str">
            <v>省经信厅</v>
          </cell>
        </row>
        <row r="115">
          <cell r="B115" t="str">
            <v>四川瑞霆电力科技有限公司</v>
          </cell>
          <cell r="C115" t="str">
            <v>省经信厅</v>
          </cell>
        </row>
        <row r="116">
          <cell r="B116" t="str">
            <v>成都戎星科技有限公司</v>
          </cell>
          <cell r="C116" t="str">
            <v>省经信厅</v>
          </cell>
        </row>
        <row r="117">
          <cell r="B117" t="str">
            <v>成都恒视通科技有限公司</v>
          </cell>
          <cell r="C117" t="str">
            <v>省经信厅</v>
          </cell>
        </row>
        <row r="118">
          <cell r="B118" t="str">
            <v>成都实时技术股份有限公司</v>
          </cell>
          <cell r="C118" t="str">
            <v>省经信厅</v>
          </cell>
        </row>
        <row r="119">
          <cell r="B119" t="str">
            <v>成都新西旺自动化科技有限公司</v>
          </cell>
          <cell r="C119" t="str">
            <v>省经信厅</v>
          </cell>
        </row>
        <row r="120">
          <cell r="B120" t="str">
            <v>成都正扬博创电子技术有限公司</v>
          </cell>
          <cell r="C120" t="str">
            <v>省经信厅</v>
          </cell>
        </row>
        <row r="121">
          <cell r="B121" t="str">
            <v>成都星邦互娱网络科技有限公司</v>
          </cell>
          <cell r="C121" t="str">
            <v>省经信厅</v>
          </cell>
        </row>
        <row r="122">
          <cell r="B122" t="str">
            <v>成都联星技术股份有限公司</v>
          </cell>
          <cell r="C122" t="str">
            <v>省经信厅</v>
          </cell>
        </row>
        <row r="123">
          <cell r="B123" t="str">
            <v>成都身边科技有限公司</v>
          </cell>
          <cell r="C123" t="str">
            <v>省经信厅</v>
          </cell>
        </row>
        <row r="124">
          <cell r="B124" t="str">
            <v>成都芯进电子有限公司</v>
          </cell>
          <cell r="C124" t="str">
            <v>省经信厅</v>
          </cell>
        </row>
        <row r="125">
          <cell r="B125" t="str">
            <v>成都声立德克技术有限公司</v>
          </cell>
          <cell r="C125" t="str">
            <v>省经信厅</v>
          </cell>
        </row>
        <row r="126">
          <cell r="B126" t="str">
            <v>成都西岭源药业有限公司</v>
          </cell>
          <cell r="C126" t="str">
            <v>省经信厅</v>
          </cell>
        </row>
        <row r="127">
          <cell r="B127" t="str">
            <v>成都青山利康药业有限公司</v>
          </cell>
          <cell r="C127" t="str">
            <v>省经信厅</v>
          </cell>
        </row>
        <row r="128">
          <cell r="B128" t="str">
            <v>东方日立（成都）电控设备有限公司</v>
          </cell>
          <cell r="C128" t="str">
            <v>省经信厅</v>
          </cell>
        </row>
        <row r="129">
          <cell r="B129" t="str">
            <v>四川金投科技股份有限公司</v>
          </cell>
          <cell r="C129" t="str">
            <v>省经信厅</v>
          </cell>
        </row>
        <row r="130">
          <cell r="B130" t="str">
            <v>成都锐成芯微科技股份有限公司</v>
          </cell>
          <cell r="C130" t="str">
            <v>省经信厅</v>
          </cell>
        </row>
        <row r="131">
          <cell r="B131" t="str">
            <v>成都菲斯特科技有限公司</v>
          </cell>
          <cell r="C131" t="str">
            <v>省经信厅</v>
          </cell>
        </row>
        <row r="132">
          <cell r="B132" t="str">
            <v>厚普清洁能源股份有限公司</v>
          </cell>
          <cell r="C132" t="str">
            <v>省经信厅</v>
          </cell>
        </row>
        <row r="133">
          <cell r="B133" t="str">
            <v>四川君逸数码科技股份有限公司</v>
          </cell>
          <cell r="C133" t="str">
            <v>省经信厅</v>
          </cell>
        </row>
        <row r="134">
          <cell r="B134" t="str">
            <v>成都九洲电子信息系统股份有限公司</v>
          </cell>
          <cell r="C134" t="str">
            <v>省经信厅</v>
          </cell>
        </row>
        <row r="135">
          <cell r="B135" t="str">
            <v>成都易态科技有限公司</v>
          </cell>
          <cell r="C135" t="str">
            <v>省经信厅</v>
          </cell>
        </row>
        <row r="136">
          <cell r="B136" t="str">
            <v>四川中光防雷科技股份有限公司</v>
          </cell>
          <cell r="C136" t="str">
            <v>省经信厅</v>
          </cell>
        </row>
        <row r="137">
          <cell r="B137" t="str">
            <v>依米康科技集团股份有限公司</v>
          </cell>
          <cell r="C137" t="str">
            <v>省经信厅</v>
          </cell>
        </row>
        <row r="138">
          <cell r="B138" t="str">
            <v>成都邦普切削刀具股份有限公司</v>
          </cell>
          <cell r="C138" t="str">
            <v>省经信厅</v>
          </cell>
        </row>
        <row r="139">
          <cell r="B139" t="str">
            <v>四川鱼鳞图信息技术股份有限公司</v>
          </cell>
          <cell r="C139" t="str">
            <v>省经信厅</v>
          </cell>
        </row>
        <row r="140">
          <cell r="B140" t="str">
            <v>成都启英泰伦科技有限公司</v>
          </cell>
          <cell r="C140" t="str">
            <v>省经信厅</v>
          </cell>
        </row>
        <row r="141">
          <cell r="B141" t="str">
            <v>成都玖锦科技有限公司</v>
          </cell>
          <cell r="C141" t="str">
            <v>省经信厅</v>
          </cell>
        </row>
        <row r="142">
          <cell r="B142" t="str">
            <v>六合远教（成都）科技有限公司</v>
          </cell>
          <cell r="C142" t="str">
            <v>省经信厅</v>
          </cell>
        </row>
        <row r="143">
          <cell r="B143" t="str">
            <v>成都新希望金融信息有限公司</v>
          </cell>
          <cell r="C143" t="str">
            <v>省经信厅</v>
          </cell>
        </row>
        <row r="144">
          <cell r="B144" t="str">
            <v>成都边界元科技有限公司</v>
          </cell>
          <cell r="C144" t="str">
            <v>省经信厅</v>
          </cell>
        </row>
        <row r="145">
          <cell r="B145" t="str">
            <v>成都旋极星源信息技术有限公司</v>
          </cell>
          <cell r="C145" t="str">
            <v>省经信厅</v>
          </cell>
        </row>
        <row r="146">
          <cell r="B146" t="str">
            <v>成都艾斯莱德网络科技有限公司</v>
          </cell>
          <cell r="C146" t="str">
            <v>省经信厅</v>
          </cell>
        </row>
        <row r="147">
          <cell r="B147" t="str">
            <v>成都华律就问信息技术服务有限公司</v>
          </cell>
          <cell r="C147" t="str">
            <v>省经信厅</v>
          </cell>
        </row>
        <row r="148">
          <cell r="B148" t="str">
            <v>四川和芯微电子股份有限公司</v>
          </cell>
          <cell r="C148" t="str">
            <v>省经信厅</v>
          </cell>
        </row>
        <row r="149">
          <cell r="B149" t="str">
            <v>成都普诺思博科技有限公司</v>
          </cell>
          <cell r="C149" t="str">
            <v>省经信厅</v>
          </cell>
        </row>
        <row r="150">
          <cell r="B150" t="str">
            <v>四川东鼎里智信息技术有限责任公司</v>
          </cell>
          <cell r="C150" t="str">
            <v>省经信厅</v>
          </cell>
        </row>
        <row r="151">
          <cell r="B151" t="str">
            <v>成都云祺科技有限公司</v>
          </cell>
          <cell r="C151" t="str">
            <v>省经信厅</v>
          </cell>
        </row>
        <row r="152">
          <cell r="B152" t="str">
            <v>成都市大数据股份有限公司</v>
          </cell>
          <cell r="C152" t="str">
            <v>省经信厅</v>
          </cell>
        </row>
        <row r="153">
          <cell r="B153" t="str">
            <v>四川傲势科技有限公司</v>
          </cell>
          <cell r="C153" t="str">
            <v>省经信厅</v>
          </cell>
        </row>
        <row r="154">
          <cell r="B154" t="str">
            <v>成都天大仪器股份有限公司</v>
          </cell>
          <cell r="C154" t="str">
            <v>省经信厅</v>
          </cell>
        </row>
        <row r="155">
          <cell r="B155" t="str">
            <v>成都欧林生物科技股份有限公司</v>
          </cell>
          <cell r="C155" t="str">
            <v>省经信厅</v>
          </cell>
        </row>
        <row r="156">
          <cell r="B156" t="str">
            <v>四川神琥科技有限公司</v>
          </cell>
          <cell r="C156" t="str">
            <v>省经信厅</v>
          </cell>
        </row>
        <row r="157">
          <cell r="B157" t="str">
            <v>成都优译信息技术股份有限公司</v>
          </cell>
          <cell r="C157" t="str">
            <v>省经信厅</v>
          </cell>
        </row>
        <row r="158">
          <cell r="B158" t="str">
            <v>墨境天合成都数字图像科技有限公司</v>
          </cell>
          <cell r="C158" t="str">
            <v>省经信厅</v>
          </cell>
        </row>
        <row r="159">
          <cell r="B159" t="str">
            <v>成都华神生物技术有限责任公司</v>
          </cell>
          <cell r="C159" t="str">
            <v>省经信厅</v>
          </cell>
        </row>
        <row r="160">
          <cell r="B160" t="str">
            <v>四川卫宁软件有限公司</v>
          </cell>
          <cell r="C160" t="str">
            <v>省经信厅</v>
          </cell>
        </row>
        <row r="161">
          <cell r="B161" t="str">
            <v>成都万维图新信息技术有限公司</v>
          </cell>
          <cell r="C161" t="str">
            <v>省经信厅</v>
          </cell>
        </row>
        <row r="162">
          <cell r="B162" t="str">
            <v>成都精灵云科技有限公司</v>
          </cell>
          <cell r="C162" t="str">
            <v>省经信厅</v>
          </cell>
        </row>
        <row r="163">
          <cell r="B163" t="str">
            <v>成都达奇环境科技有限公司</v>
          </cell>
          <cell r="C163" t="str">
            <v>省经信厅</v>
          </cell>
        </row>
        <row r="164">
          <cell r="B164" t="str">
            <v>成都海瑞恩网络科技有限公司</v>
          </cell>
          <cell r="C164" t="str">
            <v>省经信厅</v>
          </cell>
        </row>
        <row r="165">
          <cell r="B165" t="str">
            <v>成都天锐星通科技有限公司</v>
          </cell>
          <cell r="C165" t="str">
            <v>省经信厅</v>
          </cell>
        </row>
        <row r="166">
          <cell r="B166" t="str">
            <v>四川凯乐检测技术有限公司</v>
          </cell>
          <cell r="C166" t="str">
            <v>省经信厅</v>
          </cell>
        </row>
        <row r="167">
          <cell r="B167" t="str">
            <v>四川爱迪讯科技有限公司</v>
          </cell>
          <cell r="C167" t="str">
            <v>省经信厅</v>
          </cell>
        </row>
        <row r="168">
          <cell r="B168" t="str">
            <v>成都精位科技有限公司</v>
          </cell>
          <cell r="C168" t="str">
            <v>省经信厅</v>
          </cell>
        </row>
        <row r="169">
          <cell r="B169" t="str">
            <v>成都诺和晟泰生物科技有限公司</v>
          </cell>
          <cell r="C169" t="str">
            <v>省经信厅</v>
          </cell>
        </row>
        <row r="170">
          <cell r="B170" t="str">
            <v>成都新橙北斗智联有限公司</v>
          </cell>
          <cell r="C170" t="str">
            <v>省经信厅</v>
          </cell>
        </row>
        <row r="171">
          <cell r="B171" t="str">
            <v>成都云智天下科技股份有限公司</v>
          </cell>
          <cell r="C171" t="str">
            <v>省经信厅</v>
          </cell>
        </row>
        <row r="172">
          <cell r="B172" t="str">
            <v>成都瀚辰光翼科技有限责任公司</v>
          </cell>
          <cell r="C172" t="str">
            <v>省经信厅</v>
          </cell>
        </row>
        <row r="173">
          <cell r="B173" t="str">
            <v>成都普什信息自动化有限公司</v>
          </cell>
          <cell r="C173" t="str">
            <v>省经信厅</v>
          </cell>
        </row>
        <row r="174">
          <cell r="B174" t="str">
            <v>国药集团成都信立邦生物制药有限公司</v>
          </cell>
          <cell r="C174" t="str">
            <v>省经信厅</v>
          </cell>
        </row>
        <row r="175">
          <cell r="B175" t="str">
            <v>成都链安科技有限公司</v>
          </cell>
          <cell r="C175" t="str">
            <v>省经信厅</v>
          </cell>
        </row>
        <row r="176">
          <cell r="B176" t="str">
            <v>成都医路康医学技术服务有限公司</v>
          </cell>
          <cell r="C176" t="str">
            <v>省经信厅</v>
          </cell>
        </row>
        <row r="177">
          <cell r="B177" t="str">
            <v>成都卓影科技股份有限公司</v>
          </cell>
          <cell r="C177" t="str">
            <v>省经信厅</v>
          </cell>
        </row>
        <row r="178">
          <cell r="B178" t="str">
            <v>成都考拉悠然科技有限公司</v>
          </cell>
          <cell r="C178" t="str">
            <v>省经信厅</v>
          </cell>
        </row>
        <row r="179">
          <cell r="B179" t="str">
            <v>四川阳辰信通科技有限公司</v>
          </cell>
          <cell r="C179" t="str">
            <v>省经信厅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25"/>
  <sheetViews>
    <sheetView tabSelected="1" topLeftCell="A215" workbookViewId="0">
      <pane xSplit="1" topLeftCell="B1" activePane="topRight" state="frozen"/>
      <selection/>
      <selection pane="topRight" activeCell="B229" sqref="B229"/>
    </sheetView>
  </sheetViews>
  <sheetFormatPr defaultColWidth="9" defaultRowHeight="14.25"/>
  <cols>
    <col min="1" max="1" width="5.25" style="1" customWidth="1"/>
    <col min="2" max="2" width="38.5583333333333" style="1" customWidth="1"/>
    <col min="3" max="3" width="12.3833333333333" style="1" customWidth="1"/>
    <col min="4" max="4" width="9.75" style="1" customWidth="1"/>
    <col min="5" max="5" width="26.4416666666667" style="2" customWidth="1"/>
    <col min="6" max="6" width="43.3333333333333" style="1" customWidth="1"/>
    <col min="7" max="7" width="9.13333333333333" style="1" customWidth="1"/>
    <col min="8" max="8" width="11.6333333333333" style="1" customWidth="1"/>
    <col min="9" max="10" width="12.75" style="1" customWidth="1"/>
    <col min="11" max="11" width="10.5" style="1" customWidth="1"/>
    <col min="12" max="12" width="12.75" style="1" customWidth="1"/>
    <col min="13" max="13" width="11.6333333333333" style="1" customWidth="1"/>
    <col min="14" max="14" width="9.5" style="1" customWidth="1"/>
    <col min="15" max="15" width="10.5" style="1" customWidth="1"/>
    <col min="16" max="17" width="9.5" style="1" customWidth="1"/>
    <col min="18" max="18" width="13.8833333333333" style="3" customWidth="1"/>
    <col min="19" max="19" width="9" style="1"/>
    <col min="20" max="20" width="9.13333333333333" style="1" customWidth="1"/>
    <col min="21" max="22" width="9" style="1"/>
    <col min="23" max="23" width="9.13333333333333" style="1" customWidth="1"/>
    <col min="24" max="24" width="9.13333333333333" style="4" customWidth="1"/>
    <col min="25" max="31" width="9.13333333333333" style="1" customWidth="1"/>
    <col min="32" max="32" width="9" style="1"/>
    <col min="33" max="33" width="12.25" style="5" customWidth="1"/>
    <col min="34" max="34" width="9.5" style="6" customWidth="1"/>
    <col min="35" max="35" width="20.225" style="4" customWidth="1"/>
    <col min="36" max="16384" width="9" style="1"/>
  </cols>
  <sheetData>
    <row r="1" s="1" customFormat="1" ht="31" customHeight="1" spans="1:36">
      <c r="A1" s="7" t="s">
        <v>0</v>
      </c>
      <c r="B1" s="8" t="s">
        <v>1</v>
      </c>
      <c r="C1" s="8"/>
      <c r="D1" s="8"/>
      <c r="E1" s="8"/>
      <c r="F1" s="8"/>
      <c r="G1" s="9" t="s">
        <v>2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4" t="s">
        <v>3</v>
      </c>
      <c r="S1" s="15"/>
      <c r="T1" s="16" t="s">
        <v>4</v>
      </c>
      <c r="U1" s="17" t="s">
        <v>5</v>
      </c>
      <c r="V1" s="15"/>
      <c r="W1" s="17" t="s">
        <v>6</v>
      </c>
      <c r="X1" s="15"/>
      <c r="Y1" s="16" t="s">
        <v>7</v>
      </c>
      <c r="Z1" s="26" t="s">
        <v>8</v>
      </c>
      <c r="AA1" s="27"/>
      <c r="AB1" s="26" t="s">
        <v>9</v>
      </c>
      <c r="AC1" s="28"/>
      <c r="AD1" s="27"/>
      <c r="AE1" s="19" t="s">
        <v>10</v>
      </c>
      <c r="AF1" s="18"/>
      <c r="AG1" s="16" t="s">
        <v>11</v>
      </c>
      <c r="AH1" s="16" t="s">
        <v>12</v>
      </c>
      <c r="AI1" s="16" t="s">
        <v>13</v>
      </c>
      <c r="AJ1" s="29"/>
    </row>
    <row r="2" s="1" customFormat="1" ht="31" customHeight="1" spans="1:36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8" t="s">
        <v>19</v>
      </c>
      <c r="G2" s="7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8" t="s">
        <v>25</v>
      </c>
      <c r="M2" s="8" t="s">
        <v>26</v>
      </c>
      <c r="N2" s="8" t="s">
        <v>27</v>
      </c>
      <c r="O2" s="8" t="s">
        <v>28</v>
      </c>
      <c r="P2" s="8" t="s">
        <v>29</v>
      </c>
      <c r="Q2" s="8" t="s">
        <v>30</v>
      </c>
      <c r="R2" s="7" t="s">
        <v>31</v>
      </c>
      <c r="S2" s="8" t="s">
        <v>32</v>
      </c>
      <c r="T2" s="18" t="s">
        <v>33</v>
      </c>
      <c r="U2" s="8" t="s">
        <v>34</v>
      </c>
      <c r="V2" s="7" t="s">
        <v>35</v>
      </c>
      <c r="W2" s="19" t="s">
        <v>36</v>
      </c>
      <c r="X2" s="20" t="s">
        <v>37</v>
      </c>
      <c r="Y2" s="19" t="s">
        <v>38</v>
      </c>
      <c r="Z2" s="19" t="s">
        <v>39</v>
      </c>
      <c r="AA2" s="19" t="s">
        <v>40</v>
      </c>
      <c r="AB2" s="19" t="s">
        <v>41</v>
      </c>
      <c r="AC2" s="19" t="s">
        <v>42</v>
      </c>
      <c r="AD2" s="19" t="s">
        <v>43</v>
      </c>
      <c r="AE2" s="19" t="s">
        <v>44</v>
      </c>
      <c r="AF2" s="18" t="s">
        <v>45</v>
      </c>
      <c r="AG2" s="30" t="s">
        <v>46</v>
      </c>
      <c r="AH2" s="31" t="s">
        <v>47</v>
      </c>
      <c r="AI2" s="20" t="s">
        <v>48</v>
      </c>
      <c r="AJ2" s="29"/>
    </row>
    <row r="3" s="1" customFormat="1" ht="31" customHeight="1" spans="1:36">
      <c r="A3" s="7" t="s">
        <v>49</v>
      </c>
      <c r="B3" s="7"/>
      <c r="C3" s="7"/>
      <c r="D3" s="7"/>
      <c r="E3" s="7"/>
      <c r="F3" s="8"/>
      <c r="G3" s="7" t="s">
        <v>50</v>
      </c>
      <c r="H3" s="8" t="s">
        <v>51</v>
      </c>
      <c r="I3" s="8" t="s">
        <v>51</v>
      </c>
      <c r="J3" s="8" t="s">
        <v>51</v>
      </c>
      <c r="K3" s="8" t="s">
        <v>51</v>
      </c>
      <c r="L3" s="8" t="s">
        <v>51</v>
      </c>
      <c r="M3" s="8" t="s">
        <v>51</v>
      </c>
      <c r="N3" s="8" t="s">
        <v>52</v>
      </c>
      <c r="O3" s="8" t="s">
        <v>53</v>
      </c>
      <c r="P3" s="8" t="s">
        <v>51</v>
      </c>
      <c r="Q3" s="8"/>
      <c r="R3" s="21" t="s">
        <v>54</v>
      </c>
      <c r="S3" s="8"/>
      <c r="T3" s="18"/>
      <c r="U3" s="8"/>
      <c r="V3" s="8"/>
      <c r="W3" s="19"/>
      <c r="X3" s="20"/>
      <c r="Y3" s="19"/>
      <c r="Z3" s="19"/>
      <c r="AA3" s="19"/>
      <c r="AB3" s="19"/>
      <c r="AC3" s="19"/>
      <c r="AD3" s="19"/>
      <c r="AE3" s="19"/>
      <c r="AF3" s="18"/>
      <c r="AG3" s="30"/>
      <c r="AH3" s="31"/>
      <c r="AI3" s="20"/>
      <c r="AJ3" s="29"/>
    </row>
    <row r="4" s="1" customFormat="1" ht="31" customHeight="1" spans="1:36">
      <c r="A4" s="7" t="s">
        <v>55</v>
      </c>
      <c r="B4" s="7"/>
      <c r="C4" s="7"/>
      <c r="D4" s="7" t="s">
        <v>56</v>
      </c>
      <c r="E4" s="7"/>
      <c r="F4" s="8"/>
      <c r="G4" s="7" t="s">
        <v>20</v>
      </c>
      <c r="H4" s="8" t="s">
        <v>57</v>
      </c>
      <c r="I4" s="8" t="s">
        <v>58</v>
      </c>
      <c r="J4" s="8" t="s">
        <v>59</v>
      </c>
      <c r="K4" s="8" t="s">
        <v>24</v>
      </c>
      <c r="L4" s="8" t="s">
        <v>25</v>
      </c>
      <c r="M4" s="8" t="s">
        <v>26</v>
      </c>
      <c r="N4" s="8" t="s">
        <v>60</v>
      </c>
      <c r="O4" s="8" t="s">
        <v>28</v>
      </c>
      <c r="P4" s="8" t="s">
        <v>61</v>
      </c>
      <c r="Q4" s="8" t="s">
        <v>30</v>
      </c>
      <c r="R4" s="21" t="s">
        <v>62</v>
      </c>
      <c r="S4" s="8"/>
      <c r="T4" s="18"/>
      <c r="U4" s="8"/>
      <c r="V4" s="8"/>
      <c r="W4" s="19"/>
      <c r="X4" s="20"/>
      <c r="Y4" s="19"/>
      <c r="Z4" s="19"/>
      <c r="AA4" s="19"/>
      <c r="AB4" s="19"/>
      <c r="AC4" s="19"/>
      <c r="AD4" s="19"/>
      <c r="AE4" s="19"/>
      <c r="AF4" s="18"/>
      <c r="AG4" s="30"/>
      <c r="AH4" s="31"/>
      <c r="AI4" s="20"/>
      <c r="AJ4" s="29" t="s">
        <v>63</v>
      </c>
    </row>
    <row r="5" spans="1:36">
      <c r="A5" s="11">
        <v>53</v>
      </c>
      <c r="B5" s="11" t="s">
        <v>64</v>
      </c>
      <c r="C5" s="11" t="s">
        <v>65</v>
      </c>
      <c r="D5" s="12">
        <v>1329</v>
      </c>
      <c r="E5" s="11" t="s">
        <v>66</v>
      </c>
      <c r="F5" s="11" t="s">
        <v>67</v>
      </c>
      <c r="G5" s="13">
        <v>34.63</v>
      </c>
      <c r="H5" s="13">
        <v>39004.8399156442</v>
      </c>
      <c r="I5" s="13">
        <v>71385.7</v>
      </c>
      <c r="J5" s="13">
        <v>49363</v>
      </c>
      <c r="K5" s="13">
        <v>32993.3</v>
      </c>
      <c r="L5" s="13">
        <v>72643.1</v>
      </c>
      <c r="M5" s="13">
        <v>4178.00933599999</v>
      </c>
      <c r="N5" s="13">
        <v>225</v>
      </c>
      <c r="O5" s="13">
        <v>84.89</v>
      </c>
      <c r="P5" s="13">
        <v>2540.5</v>
      </c>
      <c r="Q5" s="11">
        <v>0</v>
      </c>
      <c r="R5" s="13">
        <v>88917</v>
      </c>
      <c r="S5" s="22" t="s">
        <v>68</v>
      </c>
      <c r="T5" s="23">
        <v>0.790163481061609</v>
      </c>
      <c r="U5" s="22" t="str">
        <f>IF(IFERROR(VLOOKUP(B5,[1]Sheet1!$B$4:$C$179,1,0),"否")=B5,"是","否")</f>
        <v>否</v>
      </c>
      <c r="V5" s="22" t="s">
        <v>68</v>
      </c>
      <c r="W5" s="11">
        <v>25</v>
      </c>
      <c r="X5" s="24">
        <v>0.111111111111111</v>
      </c>
      <c r="Y5" s="11">
        <v>0</v>
      </c>
      <c r="Z5" s="11">
        <v>2</v>
      </c>
      <c r="AA5" s="11">
        <v>0</v>
      </c>
      <c r="AB5" s="11">
        <v>0</v>
      </c>
      <c r="AC5" s="11">
        <v>0</v>
      </c>
      <c r="AD5" s="11">
        <v>1</v>
      </c>
      <c r="AE5" s="11">
        <v>3</v>
      </c>
      <c r="AF5" s="11" t="s">
        <v>66</v>
      </c>
      <c r="AG5" s="32">
        <v>0.00596553335880519</v>
      </c>
      <c r="AH5" s="23">
        <v>0.454183535669596</v>
      </c>
      <c r="AI5" s="24">
        <v>173.35484406953</v>
      </c>
      <c r="AJ5" s="29"/>
    </row>
    <row r="6" spans="1:36">
      <c r="A6" s="11">
        <v>81</v>
      </c>
      <c r="B6" s="11" t="s">
        <v>69</v>
      </c>
      <c r="C6" s="11" t="s">
        <v>70</v>
      </c>
      <c r="D6" s="12">
        <v>1411</v>
      </c>
      <c r="E6" s="11" t="s">
        <v>66</v>
      </c>
      <c r="F6" s="11" t="s">
        <v>71</v>
      </c>
      <c r="G6" s="13">
        <v>32.92</v>
      </c>
      <c r="H6" s="13">
        <v>28106.4021610805</v>
      </c>
      <c r="I6" s="13">
        <v>67659.8</v>
      </c>
      <c r="J6" s="13">
        <v>56281</v>
      </c>
      <c r="K6" s="13">
        <v>13379</v>
      </c>
      <c r="L6" s="13">
        <v>85475.3</v>
      </c>
      <c r="M6" s="13">
        <v>4406.405099</v>
      </c>
      <c r="N6" s="13">
        <v>1602</v>
      </c>
      <c r="O6" s="13">
        <v>970.95</v>
      </c>
      <c r="P6" s="13">
        <v>0</v>
      </c>
      <c r="Q6" s="11">
        <v>0</v>
      </c>
      <c r="R6" s="13">
        <v>55142.9</v>
      </c>
      <c r="S6" s="22" t="s">
        <v>68</v>
      </c>
      <c r="T6" s="23">
        <v>0.499394150087605</v>
      </c>
      <c r="U6" s="22" t="str">
        <f>IF(IFERROR(VLOOKUP(B6,[1]Sheet1!$B$4:$C$179,1,0),"否")=B6,"是","否")</f>
        <v>否</v>
      </c>
      <c r="V6" s="22" t="s">
        <v>68</v>
      </c>
      <c r="W6" s="11">
        <v>1</v>
      </c>
      <c r="X6" s="24">
        <v>0.000624219725343321</v>
      </c>
      <c r="Y6" s="11">
        <v>0</v>
      </c>
      <c r="Z6" s="11">
        <v>1</v>
      </c>
      <c r="AA6" s="11">
        <v>0</v>
      </c>
      <c r="AB6" s="11">
        <v>4</v>
      </c>
      <c r="AC6" s="11">
        <v>4</v>
      </c>
      <c r="AD6" s="11">
        <v>38</v>
      </c>
      <c r="AE6" s="11">
        <v>222</v>
      </c>
      <c r="AF6" s="11" t="s">
        <v>66</v>
      </c>
      <c r="AG6" s="32">
        <v>0.00308230194223108</v>
      </c>
      <c r="AH6" s="23">
        <v>0.156524750424977</v>
      </c>
      <c r="AI6" s="24">
        <v>17.5445706373786</v>
      </c>
      <c r="AJ6" s="29"/>
    </row>
    <row r="7" spans="1:36">
      <c r="A7" s="11">
        <v>176</v>
      </c>
      <c r="B7" s="11" t="s">
        <v>72</v>
      </c>
      <c r="C7" s="11" t="s">
        <v>73</v>
      </c>
      <c r="D7" s="12">
        <v>1419</v>
      </c>
      <c r="E7" s="11" t="s">
        <v>66</v>
      </c>
      <c r="F7" s="11" t="s">
        <v>74</v>
      </c>
      <c r="G7" s="13">
        <v>58.7</v>
      </c>
      <c r="H7" s="13">
        <v>6730.97564782391</v>
      </c>
      <c r="I7" s="13">
        <v>16203.3</v>
      </c>
      <c r="J7" s="13">
        <v>16049</v>
      </c>
      <c r="K7" s="13">
        <v>2590.7</v>
      </c>
      <c r="L7" s="13">
        <v>17633.6</v>
      </c>
      <c r="M7" s="13">
        <v>3854.79696399999</v>
      </c>
      <c r="N7" s="13">
        <v>352</v>
      </c>
      <c r="O7" s="13">
        <v>4764.78</v>
      </c>
      <c r="P7" s="13">
        <v>646.8</v>
      </c>
      <c r="Q7" s="11">
        <v>0</v>
      </c>
      <c r="R7" s="13">
        <v>19429.7</v>
      </c>
      <c r="S7" s="22" t="s">
        <v>68</v>
      </c>
      <c r="T7" s="23">
        <v>0.419401560709322</v>
      </c>
      <c r="U7" s="22" t="str">
        <f>IF(IFERROR(VLOOKUP(B7,[1]Sheet1!$B$4:$C$179,1,0),"否")=B7,"是","否")</f>
        <v>否</v>
      </c>
      <c r="V7" s="22" t="s">
        <v>68</v>
      </c>
      <c r="W7" s="11">
        <v>6</v>
      </c>
      <c r="X7" s="24">
        <v>0.0170454545454545</v>
      </c>
      <c r="Y7" s="11">
        <v>0</v>
      </c>
      <c r="Z7" s="11">
        <v>3</v>
      </c>
      <c r="AA7" s="11">
        <v>0</v>
      </c>
      <c r="AB7" s="11">
        <v>3</v>
      </c>
      <c r="AC7" s="11">
        <v>1</v>
      </c>
      <c r="AD7" s="11">
        <v>37</v>
      </c>
      <c r="AE7" s="11">
        <v>11</v>
      </c>
      <c r="AF7" s="11" t="s">
        <v>66</v>
      </c>
      <c r="AG7" s="32">
        <v>4.17969548358574e-5</v>
      </c>
      <c r="AH7" s="23">
        <v>0.146918383086834</v>
      </c>
      <c r="AI7" s="24">
        <v>19.1220899085907</v>
      </c>
      <c r="AJ7" s="29"/>
    </row>
    <row r="8" spans="1:36">
      <c r="A8" s="11">
        <v>219</v>
      </c>
      <c r="B8" s="11" t="s">
        <v>75</v>
      </c>
      <c r="C8" s="11" t="s">
        <v>76</v>
      </c>
      <c r="D8" s="12">
        <v>1419</v>
      </c>
      <c r="E8" s="11" t="s">
        <v>66</v>
      </c>
      <c r="F8" s="11" t="s">
        <v>77</v>
      </c>
      <c r="G8" s="13">
        <v>42</v>
      </c>
      <c r="H8" s="13">
        <v>2636.01112556278</v>
      </c>
      <c r="I8" s="13">
        <v>6345.6</v>
      </c>
      <c r="J8" s="13">
        <v>7158</v>
      </c>
      <c r="K8" s="13">
        <v>865.9</v>
      </c>
      <c r="L8" s="13">
        <v>6552.1</v>
      </c>
      <c r="M8" s="13">
        <v>834.457292</v>
      </c>
      <c r="N8" s="13">
        <v>176</v>
      </c>
      <c r="O8" s="13">
        <v>640.02</v>
      </c>
      <c r="P8" s="13">
        <v>0</v>
      </c>
      <c r="Q8" s="11">
        <v>0</v>
      </c>
      <c r="R8" s="13">
        <v>8335</v>
      </c>
      <c r="S8" s="22" t="s">
        <v>68</v>
      </c>
      <c r="T8" s="23">
        <v>0.368260844588262</v>
      </c>
      <c r="U8" s="22" t="str">
        <f>IF(IFERROR(VLOOKUP(B8,[1]Sheet1!$B$4:$C$179,1,0),"否")=B8,"是","否")</f>
        <v>否</v>
      </c>
      <c r="V8" s="22" t="s">
        <v>68</v>
      </c>
      <c r="W8" s="11">
        <v>10</v>
      </c>
      <c r="X8" s="24">
        <v>0.0568181818181818</v>
      </c>
      <c r="Y8" s="11">
        <v>0</v>
      </c>
      <c r="Z8" s="11">
        <v>3</v>
      </c>
      <c r="AA8" s="11">
        <v>0</v>
      </c>
      <c r="AB8" s="11">
        <v>0</v>
      </c>
      <c r="AC8" s="11">
        <v>0</v>
      </c>
      <c r="AD8" s="11">
        <v>4</v>
      </c>
      <c r="AE8" s="11">
        <v>0</v>
      </c>
      <c r="AF8" s="11" t="s">
        <v>66</v>
      </c>
      <c r="AG8" s="32">
        <v>-0.000220063811462415</v>
      </c>
      <c r="AH8" s="23">
        <v>0.132156102623586</v>
      </c>
      <c r="AI8" s="24">
        <v>14.9773359406976</v>
      </c>
      <c r="AJ8" s="29"/>
    </row>
    <row r="9" spans="1:36">
      <c r="A9" s="11">
        <v>75</v>
      </c>
      <c r="B9" s="11" t="s">
        <v>78</v>
      </c>
      <c r="C9" s="11" t="s">
        <v>79</v>
      </c>
      <c r="D9" s="12">
        <v>1441</v>
      </c>
      <c r="E9" s="11" t="s">
        <v>66</v>
      </c>
      <c r="F9" s="11" t="s">
        <v>74</v>
      </c>
      <c r="G9" s="13">
        <v>61.3</v>
      </c>
      <c r="H9" s="13">
        <v>39425.551751279</v>
      </c>
      <c r="I9" s="13">
        <v>91468</v>
      </c>
      <c r="J9" s="13">
        <v>91750</v>
      </c>
      <c r="K9" s="13">
        <v>30039.3</v>
      </c>
      <c r="L9" s="13">
        <v>92530.2</v>
      </c>
      <c r="M9" s="13">
        <v>11235.1890429999</v>
      </c>
      <c r="N9" s="13">
        <v>282</v>
      </c>
      <c r="O9" s="13">
        <v>3121.88</v>
      </c>
      <c r="P9" s="13">
        <v>985.3</v>
      </c>
      <c r="Q9" s="11">
        <v>16.45</v>
      </c>
      <c r="R9" s="13">
        <v>98425.4</v>
      </c>
      <c r="S9" s="22" t="s">
        <v>68</v>
      </c>
      <c r="T9" s="23">
        <v>0.429706286117482</v>
      </c>
      <c r="U9" s="22" t="str">
        <f>IF(IFERROR(VLOOKUP(B9,[1]Sheet1!$B$4:$C$179,1,0),"否")=B9,"是","否")</f>
        <v>否</v>
      </c>
      <c r="V9" s="22" t="s">
        <v>68</v>
      </c>
      <c r="W9" s="11">
        <v>10</v>
      </c>
      <c r="X9" s="24">
        <v>0.0354609929078014</v>
      </c>
      <c r="Y9" s="11">
        <v>0</v>
      </c>
      <c r="Z9" s="11">
        <v>4</v>
      </c>
      <c r="AA9" s="11">
        <v>0</v>
      </c>
      <c r="AB9" s="11">
        <v>0</v>
      </c>
      <c r="AC9" s="11">
        <v>0</v>
      </c>
      <c r="AD9" s="11">
        <v>5</v>
      </c>
      <c r="AE9" s="11">
        <v>0</v>
      </c>
      <c r="AF9" s="11" t="s">
        <v>66</v>
      </c>
      <c r="AG9" s="32">
        <v>-7.63884722210747e-5</v>
      </c>
      <c r="AH9" s="23">
        <v>0.324643197572252</v>
      </c>
      <c r="AI9" s="24">
        <v>139.806921103826</v>
      </c>
      <c r="AJ9" s="29"/>
    </row>
    <row r="10" spans="1:36">
      <c r="A10" s="11">
        <v>45</v>
      </c>
      <c r="B10" s="11" t="s">
        <v>80</v>
      </c>
      <c r="C10" s="11" t="s">
        <v>81</v>
      </c>
      <c r="D10" s="12">
        <v>1495</v>
      </c>
      <c r="E10" s="11" t="s">
        <v>66</v>
      </c>
      <c r="F10" s="11" t="s">
        <v>82</v>
      </c>
      <c r="G10" s="13">
        <v>20</v>
      </c>
      <c r="H10" s="13">
        <v>12312.8685714286</v>
      </c>
      <c r="I10" s="13">
        <v>49616</v>
      </c>
      <c r="J10" s="13">
        <v>20786.9</v>
      </c>
      <c r="K10" s="13">
        <v>7266.1</v>
      </c>
      <c r="L10" s="13">
        <v>51256</v>
      </c>
      <c r="M10" s="13">
        <v>2275.32516499999</v>
      </c>
      <c r="N10" s="13">
        <v>57</v>
      </c>
      <c r="O10" s="13">
        <v>20.75</v>
      </c>
      <c r="P10" s="13">
        <v>257.6</v>
      </c>
      <c r="Q10" s="18">
        <v>0</v>
      </c>
      <c r="R10" s="13">
        <v>30293.1</v>
      </c>
      <c r="S10" s="22" t="s">
        <v>68</v>
      </c>
      <c r="T10" s="23">
        <v>0.592337894127003</v>
      </c>
      <c r="U10" s="22" t="str">
        <f>IF(IFERROR(VLOOKUP(B10,[1]Sheet1!$B$4:$C$179,1,0),"否")=B10,"是","否")</f>
        <v>否</v>
      </c>
      <c r="V10" s="22" t="s">
        <v>68</v>
      </c>
      <c r="W10" s="11">
        <v>65</v>
      </c>
      <c r="X10" s="24">
        <v>1.14035087719298</v>
      </c>
      <c r="Y10" s="11">
        <v>0</v>
      </c>
      <c r="Z10" s="11">
        <v>2</v>
      </c>
      <c r="AA10" s="11">
        <v>0</v>
      </c>
      <c r="AB10" s="11">
        <v>0</v>
      </c>
      <c r="AC10" s="11">
        <v>0</v>
      </c>
      <c r="AD10" s="11">
        <v>0</v>
      </c>
      <c r="AE10" s="11">
        <v>1</v>
      </c>
      <c r="AF10" s="11" t="s">
        <v>66</v>
      </c>
      <c r="AG10" s="32">
        <v>0.00780925852662619</v>
      </c>
      <c r="AH10" s="23">
        <v>0.141760964570002</v>
      </c>
      <c r="AI10" s="24">
        <v>216.015238095239</v>
      </c>
      <c r="AJ10" s="29"/>
    </row>
    <row r="11" spans="1:36">
      <c r="A11" s="11">
        <v>63</v>
      </c>
      <c r="B11" s="11" t="s">
        <v>83</v>
      </c>
      <c r="C11" s="11" t="s">
        <v>84</v>
      </c>
      <c r="D11" s="12">
        <v>1495</v>
      </c>
      <c r="E11" s="11" t="s">
        <v>66</v>
      </c>
      <c r="F11" s="11" t="s">
        <v>85</v>
      </c>
      <c r="G11" s="13">
        <v>0.72</v>
      </c>
      <c r="H11" s="13">
        <v>470.765714285714</v>
      </c>
      <c r="I11" s="13">
        <v>1897</v>
      </c>
      <c r="J11" s="13">
        <v>1690</v>
      </c>
      <c r="K11" s="13">
        <v>343.1</v>
      </c>
      <c r="L11" s="13">
        <v>2106.7</v>
      </c>
      <c r="M11" s="13">
        <v>63.432358</v>
      </c>
      <c r="N11" s="13">
        <v>34</v>
      </c>
      <c r="O11" s="13">
        <v>2</v>
      </c>
      <c r="P11" s="13">
        <v>105.2</v>
      </c>
      <c r="Q11" s="11">
        <v>0</v>
      </c>
      <c r="R11" s="13">
        <v>1822.1</v>
      </c>
      <c r="S11" s="22" t="s">
        <v>68</v>
      </c>
      <c r="T11" s="23">
        <v>0.278559594251902</v>
      </c>
      <c r="U11" s="22" t="str">
        <f>IF(IFERROR(VLOOKUP(B11,[1]Sheet1!$B$4:$C$179,1,0),"否")=B11,"是","否")</f>
        <v>否</v>
      </c>
      <c r="V11" s="22" t="s">
        <v>68</v>
      </c>
      <c r="W11" s="11">
        <v>17</v>
      </c>
      <c r="X11" s="24">
        <v>0.5</v>
      </c>
      <c r="Y11" s="11">
        <v>0</v>
      </c>
      <c r="Z11" s="11">
        <v>3</v>
      </c>
      <c r="AA11" s="11">
        <v>0</v>
      </c>
      <c r="AB11" s="11">
        <v>0</v>
      </c>
      <c r="AC11" s="11">
        <v>0</v>
      </c>
      <c r="AD11" s="11">
        <v>0</v>
      </c>
      <c r="AE11" s="11">
        <v>1</v>
      </c>
      <c r="AF11" s="11" t="s">
        <v>66</v>
      </c>
      <c r="AG11" s="32">
        <v>5.60723891835549e-5</v>
      </c>
      <c r="AH11" s="23">
        <v>0.162861347130583</v>
      </c>
      <c r="AI11" s="24">
        <v>13.8460504201681</v>
      </c>
      <c r="AJ11" s="29"/>
    </row>
    <row r="12" spans="1:36">
      <c r="A12" s="11">
        <v>100</v>
      </c>
      <c r="B12" s="11" t="s">
        <v>86</v>
      </c>
      <c r="C12" s="11" t="s">
        <v>87</v>
      </c>
      <c r="D12" s="12">
        <v>1690</v>
      </c>
      <c r="E12" s="11" t="s">
        <v>66</v>
      </c>
      <c r="F12" s="11" t="s">
        <v>88</v>
      </c>
      <c r="G12" s="13">
        <v>163</v>
      </c>
      <c r="H12" s="13">
        <v>42865.7603821408</v>
      </c>
      <c r="I12" s="13">
        <v>106469</v>
      </c>
      <c r="J12" s="13">
        <v>108866.1</v>
      </c>
      <c r="K12" s="13">
        <v>39409.3</v>
      </c>
      <c r="L12" s="13">
        <v>128033.1</v>
      </c>
      <c r="M12" s="13">
        <v>8075.818212</v>
      </c>
      <c r="N12" s="13">
        <v>254</v>
      </c>
      <c r="O12" s="13">
        <v>1355.92</v>
      </c>
      <c r="P12" s="13">
        <v>0</v>
      </c>
      <c r="Q12" s="11">
        <v>0</v>
      </c>
      <c r="R12" s="13">
        <v>160653.4</v>
      </c>
      <c r="S12" s="22" t="s">
        <v>68</v>
      </c>
      <c r="T12" s="23">
        <v>0.39374755210429</v>
      </c>
      <c r="U12" s="22" t="str">
        <f>IF(IFERROR(VLOOKUP(B12,[1]Sheet1!$B$4:$C$179,1,0),"否")=B12,"是","否")</f>
        <v>否</v>
      </c>
      <c r="V12" s="22" t="s">
        <v>89</v>
      </c>
      <c r="W12" s="11">
        <v>181</v>
      </c>
      <c r="X12" s="24">
        <v>0.71259842519685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 t="s">
        <v>66</v>
      </c>
      <c r="AG12" s="32">
        <v>-0.000649329101989854</v>
      </c>
      <c r="AH12" s="23">
        <v>0.307805559656058</v>
      </c>
      <c r="AI12" s="24">
        <v>168.762836150161</v>
      </c>
      <c r="AJ12" s="29"/>
    </row>
    <row r="13" spans="1:36">
      <c r="A13" s="11">
        <v>215</v>
      </c>
      <c r="B13" s="11" t="s">
        <v>90</v>
      </c>
      <c r="C13" s="11" t="s">
        <v>91</v>
      </c>
      <c r="D13" s="12">
        <v>2221</v>
      </c>
      <c r="E13" s="11" t="s">
        <v>66</v>
      </c>
      <c r="F13" s="11" t="s">
        <v>92</v>
      </c>
      <c r="G13" s="13">
        <v>236</v>
      </c>
      <c r="H13" s="13">
        <v>15603.7618641423</v>
      </c>
      <c r="I13" s="13">
        <v>33163.6</v>
      </c>
      <c r="J13" s="13">
        <v>33413.8</v>
      </c>
      <c r="K13" s="13">
        <v>5974.5</v>
      </c>
      <c r="L13" s="13">
        <v>33685.2</v>
      </c>
      <c r="M13" s="13">
        <v>3562.70904099999</v>
      </c>
      <c r="N13" s="13">
        <v>368</v>
      </c>
      <c r="O13" s="13">
        <v>1354.42</v>
      </c>
      <c r="P13" s="13">
        <v>0</v>
      </c>
      <c r="Q13" s="11">
        <v>30.66</v>
      </c>
      <c r="R13" s="13">
        <v>26456</v>
      </c>
      <c r="S13" s="22" t="s">
        <v>68</v>
      </c>
      <c r="T13" s="23">
        <v>0.46698555279981</v>
      </c>
      <c r="U13" s="22" t="str">
        <f>IF(IFERROR(VLOOKUP(B13,[1]Sheet1!$B$4:$C$179,1,0),"否")=B13,"是","否")</f>
        <v>否</v>
      </c>
      <c r="V13" s="22" t="s">
        <v>68</v>
      </c>
      <c r="W13" s="11">
        <v>10</v>
      </c>
      <c r="X13" s="24">
        <v>0.0271739130434783</v>
      </c>
      <c r="Y13" s="11">
        <v>0</v>
      </c>
      <c r="Z13" s="11">
        <v>2</v>
      </c>
      <c r="AA13" s="11">
        <v>0</v>
      </c>
      <c r="AB13" s="11">
        <v>0</v>
      </c>
      <c r="AC13" s="11">
        <v>0</v>
      </c>
      <c r="AD13" s="11">
        <v>2</v>
      </c>
      <c r="AE13" s="11">
        <v>0</v>
      </c>
      <c r="AF13" s="11" t="s">
        <v>66</v>
      </c>
      <c r="AG13" s="32">
        <v>-6.77744530131675e-5</v>
      </c>
      <c r="AH13" s="23">
        <v>0.177362758718963</v>
      </c>
      <c r="AI13" s="24">
        <v>42.4015268047345</v>
      </c>
      <c r="AJ13" s="29"/>
    </row>
    <row r="14" spans="1:36">
      <c r="A14" s="11">
        <v>179</v>
      </c>
      <c r="B14" s="11" t="s">
        <v>93</v>
      </c>
      <c r="C14" s="11" t="s">
        <v>94</v>
      </c>
      <c r="D14" s="12">
        <v>2231</v>
      </c>
      <c r="E14" s="11" t="s">
        <v>66</v>
      </c>
      <c r="F14" s="11" t="s">
        <v>95</v>
      </c>
      <c r="G14" s="13">
        <v>21.5</v>
      </c>
      <c r="H14" s="13">
        <v>2586.74227428802</v>
      </c>
      <c r="I14" s="13">
        <v>16314.6</v>
      </c>
      <c r="J14" s="13">
        <v>15119.6</v>
      </c>
      <c r="K14" s="13">
        <v>823.6</v>
      </c>
      <c r="L14" s="13">
        <v>18680.9</v>
      </c>
      <c r="M14" s="13">
        <v>584.640484999999</v>
      </c>
      <c r="N14" s="13">
        <v>234</v>
      </c>
      <c r="O14" s="13">
        <v>490.08</v>
      </c>
      <c r="P14" s="13">
        <v>0</v>
      </c>
      <c r="Q14" s="11">
        <v>14.892</v>
      </c>
      <c r="R14" s="13">
        <v>10798.6</v>
      </c>
      <c r="S14" s="22" t="s">
        <v>68</v>
      </c>
      <c r="T14" s="23">
        <v>0.171085364314401</v>
      </c>
      <c r="U14" s="22" t="str">
        <f>IF(IFERROR(VLOOKUP(B14,[1]Sheet1!$B$4:$C$179,1,0),"否")=B14,"是","否")</f>
        <v>否</v>
      </c>
      <c r="V14" s="22" t="s">
        <v>68</v>
      </c>
      <c r="W14" s="11">
        <v>14</v>
      </c>
      <c r="X14" s="24">
        <v>0.0598290598290598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1</v>
      </c>
      <c r="AF14" s="11" t="s">
        <v>66</v>
      </c>
      <c r="AG14" s="32">
        <v>0.000323702923064483</v>
      </c>
      <c r="AH14" s="23">
        <v>0.0440878116150721</v>
      </c>
      <c r="AI14" s="24">
        <v>11.054454163624</v>
      </c>
      <c r="AJ14" s="29"/>
    </row>
    <row r="15" spans="1:36">
      <c r="A15" s="11">
        <v>39</v>
      </c>
      <c r="B15" s="11" t="s">
        <v>96</v>
      </c>
      <c r="C15" s="11" t="s">
        <v>97</v>
      </c>
      <c r="D15" s="12">
        <v>2519</v>
      </c>
      <c r="E15" s="11" t="s">
        <v>66</v>
      </c>
      <c r="F15" s="11" t="s">
        <v>98</v>
      </c>
      <c r="G15" s="13">
        <v>3</v>
      </c>
      <c r="H15" s="13">
        <v>5395.48200757576</v>
      </c>
      <c r="I15" s="13">
        <v>15143.2</v>
      </c>
      <c r="J15" s="13">
        <v>16262.6</v>
      </c>
      <c r="K15" s="13">
        <v>398.3</v>
      </c>
      <c r="L15" s="13">
        <v>14976.6</v>
      </c>
      <c r="M15" s="13">
        <v>378.749153999999</v>
      </c>
      <c r="N15" s="13">
        <v>33</v>
      </c>
      <c r="O15" s="13">
        <v>14.63</v>
      </c>
      <c r="P15" s="13">
        <v>0</v>
      </c>
      <c r="Q15" s="18">
        <v>0</v>
      </c>
      <c r="R15" s="13">
        <v>9830.8</v>
      </c>
      <c r="S15" s="22" t="s">
        <v>68</v>
      </c>
      <c r="T15" s="23">
        <v>0.331772410781533</v>
      </c>
      <c r="U15" s="22" t="str">
        <f>IF(IFERROR(VLOOKUP(B15,[1]Sheet1!$B$4:$C$179,1,0),"否")=B15,"是","否")</f>
        <v>否</v>
      </c>
      <c r="V15" s="22" t="s">
        <v>68</v>
      </c>
      <c r="W15" s="11">
        <v>0</v>
      </c>
      <c r="X15" s="24">
        <v>0</v>
      </c>
      <c r="Y15" s="11">
        <v>0</v>
      </c>
      <c r="Z15" s="11">
        <v>1</v>
      </c>
      <c r="AA15" s="11">
        <v>0</v>
      </c>
      <c r="AB15" s="11">
        <v>0</v>
      </c>
      <c r="AC15" s="11">
        <v>0</v>
      </c>
      <c r="AD15" s="11">
        <v>2</v>
      </c>
      <c r="AE15" s="11">
        <v>1</v>
      </c>
      <c r="AF15" s="11" t="s">
        <v>66</v>
      </c>
      <c r="AG15" s="32">
        <v>-0.000303224311362663</v>
      </c>
      <c r="AH15" s="23">
        <v>0.0265948212544903</v>
      </c>
      <c r="AI15" s="24">
        <v>163.499454775023</v>
      </c>
      <c r="AJ15" s="29"/>
    </row>
    <row r="16" spans="1:36">
      <c r="A16" s="11">
        <v>198</v>
      </c>
      <c r="B16" s="11" t="s">
        <v>99</v>
      </c>
      <c r="C16" s="11" t="s">
        <v>100</v>
      </c>
      <c r="D16" s="12">
        <v>2619</v>
      </c>
      <c r="E16" s="11" t="s">
        <v>66</v>
      </c>
      <c r="F16" s="11" t="s">
        <v>101</v>
      </c>
      <c r="G16" s="13">
        <v>40</v>
      </c>
      <c r="H16" s="13">
        <v>2558.99609417381</v>
      </c>
      <c r="I16" s="13">
        <v>10015.4</v>
      </c>
      <c r="J16" s="13">
        <v>10426.2</v>
      </c>
      <c r="K16" s="13">
        <v>556.8</v>
      </c>
      <c r="L16" s="13">
        <v>10015.4</v>
      </c>
      <c r="M16" s="13">
        <v>605.036103999999</v>
      </c>
      <c r="N16" s="13">
        <v>86</v>
      </c>
      <c r="O16" s="13">
        <v>71.76</v>
      </c>
      <c r="P16" s="13">
        <v>0</v>
      </c>
      <c r="Q16" s="11">
        <v>0</v>
      </c>
      <c r="R16" s="13">
        <v>12846.1</v>
      </c>
      <c r="S16" s="22" t="s">
        <v>68</v>
      </c>
      <c r="T16" s="23">
        <v>0.245438999268555</v>
      </c>
      <c r="U16" s="22" t="str">
        <f>IF(IFERROR(VLOOKUP(B16,[1]Sheet1!$B$4:$C$179,1,0),"否")=B16,"是","否")</f>
        <v>否</v>
      </c>
      <c r="V16" s="22" t="s">
        <v>68</v>
      </c>
      <c r="W16" s="11">
        <v>1</v>
      </c>
      <c r="X16" s="24">
        <v>0.0116279069767442</v>
      </c>
      <c r="Y16" s="11">
        <v>0</v>
      </c>
      <c r="Z16" s="11">
        <v>2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 t="s">
        <v>66</v>
      </c>
      <c r="AG16" s="32">
        <v>-0.000111277958824176</v>
      </c>
      <c r="AH16" s="23">
        <v>0.0555943846476426</v>
      </c>
      <c r="AI16" s="24">
        <v>29.7557685369048</v>
      </c>
      <c r="AJ16" s="29"/>
    </row>
    <row r="17" spans="1:36">
      <c r="A17" s="11">
        <v>187</v>
      </c>
      <c r="B17" s="11" t="s">
        <v>102</v>
      </c>
      <c r="C17" s="11" t="s">
        <v>103</v>
      </c>
      <c r="D17" s="12">
        <v>2641</v>
      </c>
      <c r="E17" s="11" t="s">
        <v>66</v>
      </c>
      <c r="F17" s="11" t="s">
        <v>104</v>
      </c>
      <c r="G17" s="13">
        <v>10</v>
      </c>
      <c r="H17" s="13">
        <v>586.979264112903</v>
      </c>
      <c r="I17" s="13">
        <v>2579.9</v>
      </c>
      <c r="J17" s="13">
        <v>2090.7</v>
      </c>
      <c r="K17" s="13">
        <v>135.4</v>
      </c>
      <c r="L17" s="13">
        <v>2486.9</v>
      </c>
      <c r="M17" s="13">
        <v>165.604119</v>
      </c>
      <c r="N17" s="13">
        <v>43</v>
      </c>
      <c r="O17" s="13">
        <v>30.44</v>
      </c>
      <c r="P17" s="13">
        <v>112.3</v>
      </c>
      <c r="Q17" s="11">
        <v>29.2</v>
      </c>
      <c r="R17" s="13">
        <v>2218.6</v>
      </c>
      <c r="S17" s="22" t="s">
        <v>68</v>
      </c>
      <c r="T17" s="23">
        <v>0.280757289000288</v>
      </c>
      <c r="U17" s="22" t="str">
        <f>IF(IFERROR(VLOOKUP(B17,[1]Sheet1!$B$4:$C$179,1,0),"否")=B17,"是","否")</f>
        <v>否</v>
      </c>
      <c r="V17" s="22" t="s">
        <v>89</v>
      </c>
      <c r="W17" s="11">
        <v>39</v>
      </c>
      <c r="X17" s="24">
        <v>0.906976744186046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6</v>
      </c>
      <c r="AE17" s="11">
        <v>1</v>
      </c>
      <c r="AF17" s="11" t="s">
        <v>66</v>
      </c>
      <c r="AG17" s="32">
        <v>0.000132515037626063</v>
      </c>
      <c r="AH17" s="23">
        <v>0.0544452933370863</v>
      </c>
      <c r="AI17" s="24">
        <v>13.6506805607652</v>
      </c>
      <c r="AJ17" s="29"/>
    </row>
    <row r="18" spans="1:36">
      <c r="A18" s="11">
        <v>25</v>
      </c>
      <c r="B18" s="11" t="s">
        <v>105</v>
      </c>
      <c r="C18" s="11" t="s">
        <v>106</v>
      </c>
      <c r="D18" s="12">
        <v>2646</v>
      </c>
      <c r="E18" s="11" t="s">
        <v>66</v>
      </c>
      <c r="F18" s="11" t="s">
        <v>107</v>
      </c>
      <c r="G18" s="13">
        <v>0.9575</v>
      </c>
      <c r="H18" s="13">
        <v>2399.473125</v>
      </c>
      <c r="I18" s="13">
        <v>10546.2</v>
      </c>
      <c r="J18" s="13">
        <v>8833.7</v>
      </c>
      <c r="K18" s="13">
        <v>234.8</v>
      </c>
      <c r="L18" s="13">
        <v>9984.8</v>
      </c>
      <c r="M18" s="13">
        <v>136.344164999999</v>
      </c>
      <c r="N18" s="13">
        <v>9</v>
      </c>
      <c r="O18" s="13">
        <v>9.46</v>
      </c>
      <c r="P18" s="13">
        <v>0</v>
      </c>
      <c r="Q18" s="18">
        <v>0</v>
      </c>
      <c r="R18" s="13">
        <v>2740.2</v>
      </c>
      <c r="S18" s="22" t="s">
        <v>68</v>
      </c>
      <c r="T18" s="23">
        <v>0.271627191890148</v>
      </c>
      <c r="U18" s="22" t="str">
        <f>IF(IFERROR(VLOOKUP(B18,[1]Sheet1!$B$4:$C$179,1,0),"否")=B18,"是","否")</f>
        <v>是</v>
      </c>
      <c r="V18" s="22" t="s">
        <v>68</v>
      </c>
      <c r="W18" s="11">
        <v>0</v>
      </c>
      <c r="X18" s="24">
        <v>0</v>
      </c>
      <c r="Y18" s="11">
        <v>0</v>
      </c>
      <c r="Z18" s="11">
        <v>1</v>
      </c>
      <c r="AA18" s="11">
        <v>0</v>
      </c>
      <c r="AB18" s="11">
        <v>0</v>
      </c>
      <c r="AC18" s="11">
        <v>0</v>
      </c>
      <c r="AD18" s="11">
        <v>1</v>
      </c>
      <c r="AE18" s="11">
        <v>0</v>
      </c>
      <c r="AF18" s="11" t="s">
        <v>66</v>
      </c>
      <c r="AG18" s="32">
        <v>0.000463883896023371</v>
      </c>
      <c r="AH18" s="23">
        <v>0.0235157439307748</v>
      </c>
      <c r="AI18" s="24">
        <v>266.608125</v>
      </c>
      <c r="AJ18" s="29"/>
    </row>
    <row r="19" spans="1:36">
      <c r="A19" s="11">
        <v>48</v>
      </c>
      <c r="B19" s="11" t="s">
        <v>108</v>
      </c>
      <c r="C19" s="11" t="s">
        <v>109</v>
      </c>
      <c r="D19" s="12">
        <v>2646</v>
      </c>
      <c r="E19" s="11" t="s">
        <v>66</v>
      </c>
      <c r="F19" s="11" t="s">
        <v>110</v>
      </c>
      <c r="G19" s="13">
        <v>47.997</v>
      </c>
      <c r="H19" s="13">
        <v>34137.7848084677</v>
      </c>
      <c r="I19" s="13">
        <v>150042.9</v>
      </c>
      <c r="J19" s="13">
        <v>115840.7</v>
      </c>
      <c r="K19" s="13">
        <v>22846</v>
      </c>
      <c r="L19" s="13">
        <v>152200</v>
      </c>
      <c r="M19" s="13">
        <v>2104.45554399999</v>
      </c>
      <c r="N19" s="13">
        <v>1050</v>
      </c>
      <c r="O19" s="13">
        <v>2121</v>
      </c>
      <c r="P19" s="13">
        <v>7400</v>
      </c>
      <c r="Q19" s="18">
        <v>4.486482</v>
      </c>
      <c r="R19" s="13">
        <v>180400</v>
      </c>
      <c r="S19" s="22" t="s">
        <v>68</v>
      </c>
      <c r="T19" s="23">
        <v>0.294695947179771</v>
      </c>
      <c r="U19" s="22" t="str">
        <f>IF(IFERROR(VLOOKUP(B19,[1]Sheet1!$B$4:$C$179,1,0),"否")=B19,"是","否")</f>
        <v>否</v>
      </c>
      <c r="V19" s="22" t="s">
        <v>89</v>
      </c>
      <c r="W19" s="11">
        <v>226</v>
      </c>
      <c r="X19" s="24">
        <v>0.215238095238095</v>
      </c>
      <c r="Y19" s="11">
        <v>0</v>
      </c>
      <c r="Z19" s="11">
        <v>5</v>
      </c>
      <c r="AA19" s="11">
        <v>0</v>
      </c>
      <c r="AB19" s="11">
        <v>2</v>
      </c>
      <c r="AC19" s="11">
        <v>0</v>
      </c>
      <c r="AD19" s="11">
        <v>98</v>
      </c>
      <c r="AE19" s="11">
        <v>7</v>
      </c>
      <c r="AF19" s="11" t="s">
        <v>66</v>
      </c>
      <c r="AG19" s="32">
        <v>0.00926472980354483</v>
      </c>
      <c r="AH19" s="23">
        <v>0.150105124835742</v>
      </c>
      <c r="AI19" s="24">
        <v>32.5121760080645</v>
      </c>
      <c r="AJ19" s="29"/>
    </row>
    <row r="20" spans="1:36">
      <c r="A20" s="11">
        <v>82</v>
      </c>
      <c r="B20" s="11" t="s">
        <v>111</v>
      </c>
      <c r="C20" s="11" t="s">
        <v>112</v>
      </c>
      <c r="D20" s="12">
        <v>2646</v>
      </c>
      <c r="E20" s="11" t="s">
        <v>66</v>
      </c>
      <c r="F20" s="11" t="s">
        <v>110</v>
      </c>
      <c r="G20" s="13">
        <v>3.47</v>
      </c>
      <c r="H20" s="13">
        <v>819.277348790323</v>
      </c>
      <c r="I20" s="13">
        <v>3600.9</v>
      </c>
      <c r="J20" s="13">
        <v>4731.8</v>
      </c>
      <c r="K20" s="13">
        <v>889.9</v>
      </c>
      <c r="L20" s="13">
        <v>5975.7</v>
      </c>
      <c r="M20" s="13">
        <v>360.469012</v>
      </c>
      <c r="N20" s="13">
        <v>26</v>
      </c>
      <c r="O20" s="13">
        <v>13.54</v>
      </c>
      <c r="P20" s="13">
        <v>0</v>
      </c>
      <c r="Q20" s="11">
        <v>0</v>
      </c>
      <c r="R20" s="13">
        <v>6070.1</v>
      </c>
      <c r="S20" s="22" t="s">
        <v>68</v>
      </c>
      <c r="T20" s="23">
        <v>0.173142852358579</v>
      </c>
      <c r="U20" s="22" t="str">
        <f>IF(IFERROR(VLOOKUP(B20,[1]Sheet1!$B$4:$C$179,1,0),"否")=B20,"是","否")</f>
        <v>是</v>
      </c>
      <c r="V20" s="22" t="s">
        <v>68</v>
      </c>
      <c r="W20" s="11">
        <v>4</v>
      </c>
      <c r="X20" s="24">
        <v>0.153846153846154</v>
      </c>
      <c r="Y20" s="11">
        <v>0</v>
      </c>
      <c r="Z20" s="11">
        <v>1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 t="s">
        <v>66</v>
      </c>
      <c r="AG20" s="32">
        <v>-0.000306339444095083</v>
      </c>
      <c r="AH20" s="23">
        <v>0.148919791823552</v>
      </c>
      <c r="AI20" s="24">
        <v>31.5106672611663</v>
      </c>
      <c r="AJ20" s="29"/>
    </row>
    <row r="21" spans="1:36">
      <c r="A21" s="11">
        <v>136</v>
      </c>
      <c r="B21" s="11" t="s">
        <v>113</v>
      </c>
      <c r="C21" s="11" t="s">
        <v>114</v>
      </c>
      <c r="D21" s="12">
        <v>2659</v>
      </c>
      <c r="E21" s="11" t="s">
        <v>66</v>
      </c>
      <c r="F21" s="11" t="s">
        <v>115</v>
      </c>
      <c r="G21" s="13">
        <v>52.66</v>
      </c>
      <c r="H21" s="13">
        <v>2772.00406102052</v>
      </c>
      <c r="I21" s="13">
        <v>26400.7</v>
      </c>
      <c r="J21" s="13">
        <v>25915.8</v>
      </c>
      <c r="K21" s="13">
        <v>7256.1</v>
      </c>
      <c r="L21" s="13">
        <v>34360.8</v>
      </c>
      <c r="M21" s="13">
        <v>2652.97234899999</v>
      </c>
      <c r="N21" s="13">
        <v>188</v>
      </c>
      <c r="O21" s="13">
        <v>26070</v>
      </c>
      <c r="P21" s="13">
        <v>0</v>
      </c>
      <c r="Q21" s="11">
        <v>0</v>
      </c>
      <c r="R21" s="13">
        <v>55225</v>
      </c>
      <c r="S21" s="22" t="s">
        <v>68</v>
      </c>
      <c r="T21" s="23">
        <v>0.106961932914304</v>
      </c>
      <c r="U21" s="22" t="str">
        <f>IF(IFERROR(VLOOKUP(B21,[1]Sheet1!$B$4:$C$179,1,0),"否")=B21,"是","否")</f>
        <v>否</v>
      </c>
      <c r="V21" s="22" t="s">
        <v>68</v>
      </c>
      <c r="W21" s="11">
        <v>27</v>
      </c>
      <c r="X21" s="24">
        <v>0.143617021276596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10</v>
      </c>
      <c r="AE21" s="11">
        <v>7</v>
      </c>
      <c r="AF21" s="11" t="s">
        <v>66</v>
      </c>
      <c r="AG21" s="32">
        <v>0.000131350248865246</v>
      </c>
      <c r="AH21" s="23">
        <v>0.211173779423063</v>
      </c>
      <c r="AI21" s="24">
        <v>14.7447024522368</v>
      </c>
      <c r="AJ21" s="29"/>
    </row>
    <row r="22" spans="1:36">
      <c r="A22" s="11">
        <v>12</v>
      </c>
      <c r="B22" s="11" t="s">
        <v>116</v>
      </c>
      <c r="C22" s="11" t="s">
        <v>117</v>
      </c>
      <c r="D22" s="12">
        <v>2669</v>
      </c>
      <c r="E22" s="11" t="s">
        <v>66</v>
      </c>
      <c r="F22" s="11" t="s">
        <v>118</v>
      </c>
      <c r="G22" s="13">
        <v>0.3</v>
      </c>
      <c r="H22" s="13">
        <v>2316.4326036379</v>
      </c>
      <c r="I22" s="13">
        <v>4480.3</v>
      </c>
      <c r="J22" s="13">
        <v>2688.9</v>
      </c>
      <c r="K22" s="13">
        <v>42.1</v>
      </c>
      <c r="L22" s="13">
        <v>4583.4</v>
      </c>
      <c r="M22" s="13">
        <v>251.62566</v>
      </c>
      <c r="N22" s="13">
        <v>46</v>
      </c>
      <c r="O22" s="13">
        <v>5.71</v>
      </c>
      <c r="P22" s="13">
        <v>311.9</v>
      </c>
      <c r="Q22" s="18">
        <v>0</v>
      </c>
      <c r="R22" s="13">
        <v>2741.2</v>
      </c>
      <c r="S22" s="22" t="s">
        <v>68</v>
      </c>
      <c r="T22" s="23">
        <v>0.861479639866823</v>
      </c>
      <c r="U22" s="22" t="str">
        <f>IF(IFERROR(VLOOKUP(B22,[1]Sheet1!$B$4:$C$179,1,0),"否")=B22,"是","否")</f>
        <v>否</v>
      </c>
      <c r="V22" s="22" t="s">
        <v>68</v>
      </c>
      <c r="W22" s="11">
        <v>7</v>
      </c>
      <c r="X22" s="24">
        <v>0.152173913043478</v>
      </c>
      <c r="Y22" s="11">
        <v>0</v>
      </c>
      <c r="Z22" s="11">
        <v>3</v>
      </c>
      <c r="AA22" s="11">
        <v>0</v>
      </c>
      <c r="AB22" s="11">
        <v>0</v>
      </c>
      <c r="AC22" s="11">
        <v>0</v>
      </c>
      <c r="AD22" s="11">
        <v>0</v>
      </c>
      <c r="AE22" s="11">
        <v>3</v>
      </c>
      <c r="AF22" s="11" t="s">
        <v>66</v>
      </c>
      <c r="AG22" s="32">
        <v>0.000485256415378841</v>
      </c>
      <c r="AH22" s="23">
        <v>0.00918532094078632</v>
      </c>
      <c r="AI22" s="24">
        <v>50.3572305138674</v>
      </c>
      <c r="AJ22" s="29"/>
    </row>
    <row r="23" spans="1:36">
      <c r="A23" s="11">
        <v>11</v>
      </c>
      <c r="B23" s="11" t="s">
        <v>119</v>
      </c>
      <c r="C23" s="11" t="s">
        <v>120</v>
      </c>
      <c r="D23" s="12">
        <v>2720</v>
      </c>
      <c r="E23" s="11" t="s">
        <v>121</v>
      </c>
      <c r="F23" s="8"/>
      <c r="G23" s="13">
        <v>27.61</v>
      </c>
      <c r="H23" s="13">
        <v>65398.9419863426</v>
      </c>
      <c r="I23" s="13">
        <v>164579.9</v>
      </c>
      <c r="J23" s="13">
        <v>110033.7</v>
      </c>
      <c r="K23" s="13">
        <v>90058.1</v>
      </c>
      <c r="L23" s="13">
        <v>174119.6</v>
      </c>
      <c r="M23" s="13">
        <v>14241.199536</v>
      </c>
      <c r="N23" s="13">
        <v>661</v>
      </c>
      <c r="O23" s="13">
        <v>540.43</v>
      </c>
      <c r="P23" s="13">
        <v>13099.3</v>
      </c>
      <c r="Q23" s="11">
        <v>0.242605</v>
      </c>
      <c r="R23" s="13">
        <v>515580.7</v>
      </c>
      <c r="S23" s="22" t="s">
        <v>89</v>
      </c>
      <c r="T23" s="23">
        <v>0.594353747863996</v>
      </c>
      <c r="U23" s="22" t="str">
        <f>IF(IFERROR(VLOOKUP(B23,[1]Sheet1!$B$4:$C$179,1,0),"否")=B23,"是","否")</f>
        <v>否</v>
      </c>
      <c r="V23" s="22" t="s">
        <v>89</v>
      </c>
      <c r="W23" s="11">
        <v>630</v>
      </c>
      <c r="X23" s="24">
        <v>0.953101361573374</v>
      </c>
      <c r="Y23" s="11">
        <v>0</v>
      </c>
      <c r="Z23" s="11">
        <v>4</v>
      </c>
      <c r="AA23" s="11">
        <v>0</v>
      </c>
      <c r="AB23" s="11">
        <v>0</v>
      </c>
      <c r="AC23" s="11">
        <v>0</v>
      </c>
      <c r="AD23" s="11">
        <v>3</v>
      </c>
      <c r="AE23" s="11">
        <v>21</v>
      </c>
      <c r="AF23" s="11" t="s">
        <v>121</v>
      </c>
      <c r="AG23" s="32">
        <v>0.0243699635157795</v>
      </c>
      <c r="AH23" s="23">
        <v>0.517219773075518</v>
      </c>
      <c r="AI23" s="24">
        <v>98.9393978613353</v>
      </c>
      <c r="AJ23" s="29"/>
    </row>
    <row r="24" spans="1:36">
      <c r="A24" s="11">
        <v>54</v>
      </c>
      <c r="B24" s="11" t="s">
        <v>122</v>
      </c>
      <c r="C24" s="11" t="s">
        <v>123</v>
      </c>
      <c r="D24" s="12">
        <v>2720</v>
      </c>
      <c r="E24" s="11" t="s">
        <v>121</v>
      </c>
      <c r="F24" s="11" t="s">
        <v>124</v>
      </c>
      <c r="G24" s="13">
        <v>176.8573</v>
      </c>
      <c r="H24" s="13">
        <v>199750.218316931</v>
      </c>
      <c r="I24" s="13">
        <v>502682</v>
      </c>
      <c r="J24" s="13">
        <v>455165.6</v>
      </c>
      <c r="K24" s="13">
        <v>9886.5</v>
      </c>
      <c r="L24" s="13">
        <v>341951.7</v>
      </c>
      <c r="M24" s="13">
        <v>33725.5637549999</v>
      </c>
      <c r="N24" s="13">
        <v>2180</v>
      </c>
      <c r="O24" s="13">
        <v>3547.56</v>
      </c>
      <c r="P24" s="13">
        <v>37007.2</v>
      </c>
      <c r="Q24" s="11">
        <v>10.27</v>
      </c>
      <c r="R24" s="13">
        <v>283405</v>
      </c>
      <c r="S24" s="22" t="s">
        <v>89</v>
      </c>
      <c r="T24" s="23">
        <v>0.438851746083032</v>
      </c>
      <c r="U24" s="22" t="str">
        <f>IF(IFERROR(VLOOKUP(B24,[1]Sheet1!$B$4:$C$179,1,0),"否")=B24,"是","否")</f>
        <v>否</v>
      </c>
      <c r="V24" s="22" t="s">
        <v>89</v>
      </c>
      <c r="W24" s="11">
        <v>436</v>
      </c>
      <c r="X24" s="24">
        <v>0.2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5</v>
      </c>
      <c r="AE24" s="11">
        <v>11</v>
      </c>
      <c r="AF24" s="11" t="s">
        <v>121</v>
      </c>
      <c r="AG24" s="32">
        <v>0.0212292136647683</v>
      </c>
      <c r="AH24" s="23">
        <v>0.0289119779196887</v>
      </c>
      <c r="AI24" s="24">
        <v>91.6285405123537</v>
      </c>
      <c r="AJ24" s="29"/>
    </row>
    <row r="25" spans="1:36">
      <c r="A25" s="11">
        <v>20</v>
      </c>
      <c r="B25" s="11" t="s">
        <v>125</v>
      </c>
      <c r="C25" s="11" t="s">
        <v>126</v>
      </c>
      <c r="D25" s="12">
        <v>2720</v>
      </c>
      <c r="E25" s="11" t="s">
        <v>121</v>
      </c>
      <c r="F25" s="11" t="s">
        <v>127</v>
      </c>
      <c r="G25" s="13">
        <v>20.15</v>
      </c>
      <c r="H25" s="13">
        <v>43785.5679754971</v>
      </c>
      <c r="I25" s="13">
        <v>110188.7</v>
      </c>
      <c r="J25" s="13">
        <v>90525.9</v>
      </c>
      <c r="K25" s="13">
        <v>20173.1</v>
      </c>
      <c r="L25" s="13">
        <v>92209.6</v>
      </c>
      <c r="M25" s="13">
        <v>5737.341566</v>
      </c>
      <c r="N25" s="13">
        <v>940</v>
      </c>
      <c r="O25" s="13">
        <v>2635.41</v>
      </c>
      <c r="P25" s="13">
        <v>15615.9</v>
      </c>
      <c r="Q25" s="18">
        <v>0.54239</v>
      </c>
      <c r="R25" s="13">
        <v>252813.8</v>
      </c>
      <c r="S25" s="22" t="s">
        <v>68</v>
      </c>
      <c r="T25" s="23">
        <v>0.483680007329362</v>
      </c>
      <c r="U25" s="22" t="str">
        <f>IF(IFERROR(VLOOKUP(B25,[1]Sheet1!$B$4:$C$179,1,0),"否")=B25,"是","否")</f>
        <v>否</v>
      </c>
      <c r="V25" s="22" t="s">
        <v>89</v>
      </c>
      <c r="W25" s="11">
        <v>167</v>
      </c>
      <c r="X25" s="24">
        <v>0.177659574468085</v>
      </c>
      <c r="Y25" s="11">
        <v>0</v>
      </c>
      <c r="Z25" s="11">
        <v>5</v>
      </c>
      <c r="AA25" s="11">
        <v>0</v>
      </c>
      <c r="AB25" s="11">
        <v>0</v>
      </c>
      <c r="AC25" s="11">
        <v>0</v>
      </c>
      <c r="AD25" s="11">
        <v>0</v>
      </c>
      <c r="AE25" s="11">
        <v>5</v>
      </c>
      <c r="AF25" s="11" t="s">
        <v>121</v>
      </c>
      <c r="AG25" s="32">
        <v>0.00878487811466369</v>
      </c>
      <c r="AH25" s="23">
        <v>0.218774400930055</v>
      </c>
      <c r="AI25" s="24">
        <v>46.5803914632948</v>
      </c>
      <c r="AJ25" s="29"/>
    </row>
    <row r="26" spans="1:36">
      <c r="A26" s="11">
        <v>94</v>
      </c>
      <c r="B26" s="11" t="s">
        <v>128</v>
      </c>
      <c r="C26" s="11" t="s">
        <v>129</v>
      </c>
      <c r="D26" s="12">
        <v>2720</v>
      </c>
      <c r="E26" s="11" t="s">
        <v>121</v>
      </c>
      <c r="F26" s="11" t="s">
        <v>130</v>
      </c>
      <c r="G26" s="13">
        <v>53.72</v>
      </c>
      <c r="H26" s="13">
        <v>27301.392629042</v>
      </c>
      <c r="I26" s="13">
        <v>68705.4</v>
      </c>
      <c r="J26" s="13">
        <v>60646.7</v>
      </c>
      <c r="K26" s="13">
        <v>23078.4</v>
      </c>
      <c r="L26" s="13">
        <v>67848.7</v>
      </c>
      <c r="M26" s="13">
        <v>5927.438096</v>
      </c>
      <c r="N26" s="13">
        <v>643</v>
      </c>
      <c r="O26" s="13">
        <v>6515.6</v>
      </c>
      <c r="P26" s="13">
        <v>3520.3</v>
      </c>
      <c r="Q26" s="11">
        <v>0</v>
      </c>
      <c r="R26" s="13">
        <v>69574.4</v>
      </c>
      <c r="S26" s="22" t="s">
        <v>68</v>
      </c>
      <c r="T26" s="23">
        <v>0.450171116137267</v>
      </c>
      <c r="U26" s="22" t="str">
        <f>IF(IFERROR(VLOOKUP(B26,[1]Sheet1!$B$4:$C$179,1,0),"否")=B26,"是","否")</f>
        <v>是</v>
      </c>
      <c r="V26" s="22" t="s">
        <v>89</v>
      </c>
      <c r="W26" s="11">
        <v>378</v>
      </c>
      <c r="X26" s="24">
        <v>0.587869362363919</v>
      </c>
      <c r="Y26" s="11">
        <v>0</v>
      </c>
      <c r="Z26" s="11">
        <v>4</v>
      </c>
      <c r="AA26" s="11">
        <v>0</v>
      </c>
      <c r="AB26" s="11">
        <v>1</v>
      </c>
      <c r="AC26" s="11">
        <v>0</v>
      </c>
      <c r="AD26" s="11">
        <v>23</v>
      </c>
      <c r="AE26" s="11">
        <v>1</v>
      </c>
      <c r="AF26" s="11" t="s">
        <v>121</v>
      </c>
      <c r="AG26" s="32">
        <v>0.00360043825206177</v>
      </c>
      <c r="AH26" s="23">
        <v>0.340145058048275</v>
      </c>
      <c r="AI26" s="24">
        <v>42.4593975568305</v>
      </c>
      <c r="AJ26" s="29"/>
    </row>
    <row r="27" spans="1:36">
      <c r="A27" s="11">
        <v>4</v>
      </c>
      <c r="B27" s="11" t="s">
        <v>131</v>
      </c>
      <c r="C27" s="11" t="s">
        <v>132</v>
      </c>
      <c r="D27" s="12">
        <v>2720</v>
      </c>
      <c r="E27" s="11" t="s">
        <v>121</v>
      </c>
      <c r="F27" s="11" t="s">
        <v>133</v>
      </c>
      <c r="G27" s="13">
        <v>1</v>
      </c>
      <c r="H27" s="13">
        <v>12417.7796746335</v>
      </c>
      <c r="I27" s="13">
        <v>31250</v>
      </c>
      <c r="J27" s="13">
        <v>33375</v>
      </c>
      <c r="K27" s="13">
        <v>2182</v>
      </c>
      <c r="L27" s="13">
        <v>32150</v>
      </c>
      <c r="M27" s="13">
        <v>1767.067062</v>
      </c>
      <c r="N27" s="13">
        <v>260</v>
      </c>
      <c r="O27" s="13">
        <v>240.15</v>
      </c>
      <c r="P27" s="13">
        <v>757</v>
      </c>
      <c r="Q27" s="18">
        <v>0</v>
      </c>
      <c r="R27" s="13">
        <v>73331</v>
      </c>
      <c r="S27" s="22" t="s">
        <v>68</v>
      </c>
      <c r="T27" s="23">
        <v>0.372068304857933</v>
      </c>
      <c r="U27" s="22" t="str">
        <f>IF(IFERROR(VLOOKUP(B27,[1]Sheet1!$B$4:$C$179,1,0),"否")=B27,"是","否")</f>
        <v>否</v>
      </c>
      <c r="V27" s="22" t="s">
        <v>68</v>
      </c>
      <c r="W27" s="11">
        <v>104</v>
      </c>
      <c r="X27" s="24">
        <v>0.4</v>
      </c>
      <c r="Y27" s="11">
        <v>0</v>
      </c>
      <c r="Z27" s="11">
        <v>3</v>
      </c>
      <c r="AA27" s="11">
        <v>0</v>
      </c>
      <c r="AB27" s="11">
        <v>0</v>
      </c>
      <c r="AC27" s="11">
        <v>0</v>
      </c>
      <c r="AD27" s="11">
        <v>2</v>
      </c>
      <c r="AE27" s="11">
        <v>12</v>
      </c>
      <c r="AF27" s="11" t="s">
        <v>121</v>
      </c>
      <c r="AG27" s="32">
        <v>-0.000949400186833021</v>
      </c>
      <c r="AH27" s="23">
        <v>0.0678693623639191</v>
      </c>
      <c r="AI27" s="24">
        <v>47.7606910562827</v>
      </c>
      <c r="AJ27" s="29"/>
    </row>
    <row r="28" spans="1:36">
      <c r="A28" s="11">
        <v>64</v>
      </c>
      <c r="B28" s="11" t="s">
        <v>134</v>
      </c>
      <c r="C28" s="11" t="s">
        <v>135</v>
      </c>
      <c r="D28" s="12">
        <v>2720</v>
      </c>
      <c r="E28" s="11" t="s">
        <v>121</v>
      </c>
      <c r="F28" s="11" t="s">
        <v>136</v>
      </c>
      <c r="G28" s="13">
        <v>79.2</v>
      </c>
      <c r="H28" s="13">
        <v>23106.5275758184</v>
      </c>
      <c r="I28" s="13">
        <v>58148.8</v>
      </c>
      <c r="J28" s="13">
        <v>0</v>
      </c>
      <c r="K28" s="13">
        <v>7327</v>
      </c>
      <c r="L28" s="13">
        <v>58933.4</v>
      </c>
      <c r="M28" s="13">
        <v>11649.742558</v>
      </c>
      <c r="N28" s="13">
        <v>1136</v>
      </c>
      <c r="O28" s="13">
        <v>981.18</v>
      </c>
      <c r="P28" s="13">
        <v>4105.3</v>
      </c>
      <c r="Q28" s="11">
        <v>1.254</v>
      </c>
      <c r="R28" s="13">
        <v>276181.7</v>
      </c>
      <c r="S28" s="22" t="s">
        <v>68</v>
      </c>
      <c r="T28" s="23" t="s">
        <v>137</v>
      </c>
      <c r="U28" s="22" t="str">
        <f>IF(IFERROR(VLOOKUP(B28,[1]Sheet1!$B$4:$C$179,1,0),"否")=B28,"是","否")</f>
        <v>否</v>
      </c>
      <c r="V28" s="22" t="s">
        <v>89</v>
      </c>
      <c r="W28" s="11">
        <v>207</v>
      </c>
      <c r="X28" s="24">
        <v>0.182218309859155</v>
      </c>
      <c r="Y28" s="11">
        <v>0</v>
      </c>
      <c r="Z28" s="11">
        <v>3</v>
      </c>
      <c r="AA28" s="11">
        <v>0</v>
      </c>
      <c r="AB28" s="11">
        <v>0</v>
      </c>
      <c r="AC28" s="11">
        <v>4</v>
      </c>
      <c r="AD28" s="11">
        <v>1</v>
      </c>
      <c r="AE28" s="11">
        <v>15</v>
      </c>
      <c r="AF28" s="11" t="s">
        <v>121</v>
      </c>
      <c r="AG28" s="32">
        <v>0.0259795207454664</v>
      </c>
      <c r="AH28" s="23">
        <v>0.124326782435766</v>
      </c>
      <c r="AI28" s="24">
        <v>20.3402531477275</v>
      </c>
      <c r="AJ28" s="29"/>
    </row>
    <row r="29" spans="1:36">
      <c r="A29" s="11">
        <v>84</v>
      </c>
      <c r="B29" s="11" t="s">
        <v>138</v>
      </c>
      <c r="C29" s="11" t="s">
        <v>139</v>
      </c>
      <c r="D29" s="12">
        <v>2720</v>
      </c>
      <c r="E29" s="11" t="s">
        <v>121</v>
      </c>
      <c r="F29" s="11" t="s">
        <v>140</v>
      </c>
      <c r="G29" s="13">
        <v>51.61</v>
      </c>
      <c r="H29" s="13">
        <v>38049.2690299257</v>
      </c>
      <c r="I29" s="13">
        <v>95753</v>
      </c>
      <c r="J29" s="13">
        <v>94450</v>
      </c>
      <c r="K29" s="13">
        <v>2201</v>
      </c>
      <c r="L29" s="13">
        <v>83459.6</v>
      </c>
      <c r="M29" s="13">
        <v>5048.19905</v>
      </c>
      <c r="N29" s="13">
        <v>520</v>
      </c>
      <c r="O29" s="13">
        <v>1487.11</v>
      </c>
      <c r="P29" s="13">
        <v>3978.9</v>
      </c>
      <c r="Q29" s="11">
        <v>218.41</v>
      </c>
      <c r="R29" s="13">
        <v>69178</v>
      </c>
      <c r="S29" s="22" t="s">
        <v>68</v>
      </c>
      <c r="T29" s="23">
        <v>0.402850916145322</v>
      </c>
      <c r="U29" s="22" t="str">
        <f>IF(IFERROR(VLOOKUP(B29,[1]Sheet1!$B$4:$C$179,1,0),"否")=B29,"是","否")</f>
        <v>否</v>
      </c>
      <c r="V29" s="22" t="s">
        <v>89</v>
      </c>
      <c r="W29" s="11">
        <v>937</v>
      </c>
      <c r="X29" s="24">
        <v>1.80192307692308</v>
      </c>
      <c r="Y29" s="11">
        <v>0</v>
      </c>
      <c r="Z29" s="11">
        <v>2</v>
      </c>
      <c r="AA29" s="11">
        <v>0</v>
      </c>
      <c r="AB29" s="11">
        <v>0</v>
      </c>
      <c r="AC29" s="11">
        <v>0</v>
      </c>
      <c r="AD29" s="11">
        <v>4</v>
      </c>
      <c r="AE29" s="11">
        <v>2</v>
      </c>
      <c r="AF29" s="11" t="s">
        <v>121</v>
      </c>
      <c r="AG29" s="32">
        <v>0.000582149855738083</v>
      </c>
      <c r="AH29" s="23">
        <v>0.0263720410833505</v>
      </c>
      <c r="AI29" s="24">
        <v>73.1716712113956</v>
      </c>
      <c r="AJ29" s="29"/>
    </row>
    <row r="30" spans="1:36">
      <c r="A30" s="11">
        <v>14</v>
      </c>
      <c r="B30" s="11" t="s">
        <v>141</v>
      </c>
      <c r="C30" s="11" t="s">
        <v>142</v>
      </c>
      <c r="D30" s="12">
        <v>2720</v>
      </c>
      <c r="E30" s="11" t="s">
        <v>121</v>
      </c>
      <c r="F30" s="11" t="s">
        <v>143</v>
      </c>
      <c r="G30" s="13">
        <v>1</v>
      </c>
      <c r="H30" s="13">
        <v>1935.62389033943</v>
      </c>
      <c r="I30" s="13">
        <v>4871.1</v>
      </c>
      <c r="J30" s="13">
        <v>5910</v>
      </c>
      <c r="K30" s="13">
        <v>1838.5</v>
      </c>
      <c r="L30" s="13">
        <v>4979.6</v>
      </c>
      <c r="M30" s="13">
        <v>258.788118</v>
      </c>
      <c r="N30" s="13">
        <v>150</v>
      </c>
      <c r="O30" s="13">
        <v>105.99</v>
      </c>
      <c r="P30" s="13">
        <v>1296.2</v>
      </c>
      <c r="Q30" s="18">
        <v>0</v>
      </c>
      <c r="R30" s="13">
        <v>17499.8</v>
      </c>
      <c r="S30" s="22" t="s">
        <v>68</v>
      </c>
      <c r="T30" s="23">
        <v>0.327516732713948</v>
      </c>
      <c r="U30" s="22" t="str">
        <f>IF(IFERROR(VLOOKUP(B30,[1]Sheet1!$B$4:$C$179,1,0),"否")=B30,"是","否")</f>
        <v>否</v>
      </c>
      <c r="V30" s="22" t="s">
        <v>89</v>
      </c>
      <c r="W30" s="11">
        <v>30</v>
      </c>
      <c r="X30" s="24">
        <v>0.2</v>
      </c>
      <c r="Y30" s="11">
        <v>0</v>
      </c>
      <c r="Z30" s="11">
        <v>3</v>
      </c>
      <c r="AA30" s="11">
        <v>0</v>
      </c>
      <c r="AB30" s="11">
        <v>1</v>
      </c>
      <c r="AC30" s="11">
        <v>0</v>
      </c>
      <c r="AD30" s="11">
        <v>0</v>
      </c>
      <c r="AE30" s="11">
        <v>0</v>
      </c>
      <c r="AF30" s="11" t="s">
        <v>121</v>
      </c>
      <c r="AG30" s="32">
        <v>-0.000464156166635683</v>
      </c>
      <c r="AH30" s="23">
        <v>0.369206361956784</v>
      </c>
      <c r="AI30" s="24">
        <v>12.9041592689295</v>
      </c>
      <c r="AJ30" s="29"/>
    </row>
    <row r="31" spans="1:36">
      <c r="A31" s="11">
        <v>98</v>
      </c>
      <c r="B31" s="11" t="s">
        <v>144</v>
      </c>
      <c r="C31" s="11" t="s">
        <v>145</v>
      </c>
      <c r="D31" s="12">
        <v>2720</v>
      </c>
      <c r="E31" s="11" t="s">
        <v>121</v>
      </c>
      <c r="F31" s="11" t="s">
        <v>146</v>
      </c>
      <c r="G31" s="13">
        <v>46.98</v>
      </c>
      <c r="H31" s="13">
        <v>19870.5535348464</v>
      </c>
      <c r="I31" s="13">
        <v>50005.3</v>
      </c>
      <c r="J31" s="13">
        <v>49978.2</v>
      </c>
      <c r="K31" s="13">
        <v>11416.6</v>
      </c>
      <c r="L31" s="13">
        <v>47028.1</v>
      </c>
      <c r="M31" s="13">
        <v>7067.620296</v>
      </c>
      <c r="N31" s="13">
        <v>795</v>
      </c>
      <c r="O31" s="13">
        <v>363.87</v>
      </c>
      <c r="P31" s="13">
        <v>1624</v>
      </c>
      <c r="Q31" s="11">
        <v>46.452</v>
      </c>
      <c r="R31" s="13">
        <v>65911.5</v>
      </c>
      <c r="S31" s="22" t="s">
        <v>68</v>
      </c>
      <c r="T31" s="23">
        <v>0.397584417502959</v>
      </c>
      <c r="U31" s="22" t="str">
        <f>IF(IFERROR(VLOOKUP(B31,[1]Sheet1!$B$4:$C$179,1,0),"否")=B31,"是","否")</f>
        <v>否</v>
      </c>
      <c r="V31" s="22" t="s">
        <v>89</v>
      </c>
      <c r="W31" s="11">
        <v>946</v>
      </c>
      <c r="X31" s="24">
        <v>1.18993710691824</v>
      </c>
      <c r="Y31" s="11">
        <v>0</v>
      </c>
      <c r="Z31" s="11">
        <v>4</v>
      </c>
      <c r="AA31" s="11">
        <v>0</v>
      </c>
      <c r="AB31" s="11">
        <v>0</v>
      </c>
      <c r="AC31" s="11">
        <v>2</v>
      </c>
      <c r="AD31" s="11">
        <v>14</v>
      </c>
      <c r="AE31" s="11">
        <v>1</v>
      </c>
      <c r="AF31" s="11" t="s">
        <v>121</v>
      </c>
      <c r="AG31" s="32">
        <v>1.21076447356143e-5</v>
      </c>
      <c r="AH31" s="23">
        <v>0.242761242746358</v>
      </c>
      <c r="AI31" s="24">
        <v>24.9944069620709</v>
      </c>
      <c r="AJ31" s="29"/>
    </row>
    <row r="32" spans="1:36">
      <c r="A32" s="11">
        <v>118</v>
      </c>
      <c r="B32" s="11" t="s">
        <v>147</v>
      </c>
      <c r="C32" s="11" t="s">
        <v>148</v>
      </c>
      <c r="D32" s="12">
        <v>2720</v>
      </c>
      <c r="E32" s="11" t="s">
        <v>121</v>
      </c>
      <c r="F32" s="11" t="s">
        <v>149</v>
      </c>
      <c r="G32" s="13">
        <v>31.41</v>
      </c>
      <c r="H32" s="13">
        <v>10705.3181863828</v>
      </c>
      <c r="I32" s="13">
        <v>26940.5</v>
      </c>
      <c r="J32" s="13">
        <v>44710.3</v>
      </c>
      <c r="K32" s="13">
        <v>3680.3</v>
      </c>
      <c r="L32" s="13">
        <v>28028.8</v>
      </c>
      <c r="M32" s="13">
        <v>2651.795503</v>
      </c>
      <c r="N32" s="13">
        <v>192</v>
      </c>
      <c r="O32" s="13">
        <v>653.91</v>
      </c>
      <c r="P32" s="13">
        <v>1056.1</v>
      </c>
      <c r="Q32" s="11">
        <v>1.077572</v>
      </c>
      <c r="R32" s="13">
        <v>22670</v>
      </c>
      <c r="S32" s="22" t="s">
        <v>68</v>
      </c>
      <c r="T32" s="23">
        <v>0.23943740449925</v>
      </c>
      <c r="U32" s="22" t="str">
        <f>IF(IFERROR(VLOOKUP(B32,[1]Sheet1!$B$4:$C$179,1,0),"否")=B32,"是","否")</f>
        <v>否</v>
      </c>
      <c r="V32" s="22" t="s">
        <v>89</v>
      </c>
      <c r="W32" s="11">
        <v>107</v>
      </c>
      <c r="X32" s="24">
        <v>0.557291666666667</v>
      </c>
      <c r="Y32" s="11">
        <v>0</v>
      </c>
      <c r="Z32" s="11">
        <v>2</v>
      </c>
      <c r="AA32" s="11">
        <v>0</v>
      </c>
      <c r="AB32" s="11">
        <v>0</v>
      </c>
      <c r="AC32" s="11">
        <v>0</v>
      </c>
      <c r="AD32" s="11">
        <v>1</v>
      </c>
      <c r="AE32" s="11">
        <v>0</v>
      </c>
      <c r="AF32" s="11" t="s">
        <v>121</v>
      </c>
      <c r="AG32" s="32">
        <v>-0.00793913008940491</v>
      </c>
      <c r="AH32" s="23">
        <v>0.131304229934924</v>
      </c>
      <c r="AI32" s="24">
        <v>55.7568655540771</v>
      </c>
      <c r="AJ32" s="29"/>
    </row>
    <row r="33" spans="1:36">
      <c r="A33" s="11">
        <v>155</v>
      </c>
      <c r="B33" s="11" t="s">
        <v>150</v>
      </c>
      <c r="C33" s="11" t="s">
        <v>151</v>
      </c>
      <c r="D33" s="12">
        <v>2720</v>
      </c>
      <c r="E33" s="11" t="s">
        <v>121</v>
      </c>
      <c r="F33" s="11" t="s">
        <v>152</v>
      </c>
      <c r="G33" s="13">
        <v>80.44</v>
      </c>
      <c r="H33" s="13">
        <v>10286.3721028319</v>
      </c>
      <c r="I33" s="13">
        <v>25886.2</v>
      </c>
      <c r="J33" s="13">
        <v>22643.3</v>
      </c>
      <c r="K33" s="13">
        <v>9521</v>
      </c>
      <c r="L33" s="13">
        <v>34069.3</v>
      </c>
      <c r="M33" s="13">
        <v>2365.308795</v>
      </c>
      <c r="N33" s="13">
        <v>266</v>
      </c>
      <c r="O33" s="13">
        <v>2168.57</v>
      </c>
      <c r="P33" s="13">
        <v>1049.2</v>
      </c>
      <c r="Q33" s="11">
        <v>0</v>
      </c>
      <c r="R33" s="13">
        <v>61962.6</v>
      </c>
      <c r="S33" s="22" t="s">
        <v>68</v>
      </c>
      <c r="T33" s="23">
        <v>0.454278841989988</v>
      </c>
      <c r="U33" s="22" t="str">
        <f>IF(IFERROR(VLOOKUP(B33,[1]Sheet1!$B$4:$C$179,1,0),"否")=B33,"是","否")</f>
        <v>否</v>
      </c>
      <c r="V33" s="22" t="s">
        <v>89</v>
      </c>
      <c r="W33" s="11">
        <v>55</v>
      </c>
      <c r="X33" s="24">
        <v>0.206766917293233</v>
      </c>
      <c r="Y33" s="11">
        <v>0</v>
      </c>
      <c r="Z33" s="11">
        <v>1</v>
      </c>
      <c r="AA33" s="11">
        <v>0</v>
      </c>
      <c r="AB33" s="11">
        <v>0</v>
      </c>
      <c r="AC33" s="11">
        <v>0</v>
      </c>
      <c r="AD33" s="11">
        <v>2</v>
      </c>
      <c r="AE33" s="11">
        <v>0</v>
      </c>
      <c r="AF33" s="11" t="s">
        <v>121</v>
      </c>
      <c r="AG33" s="32">
        <v>0.00144885170159097</v>
      </c>
      <c r="AH33" s="23">
        <v>0.279459806922948</v>
      </c>
      <c r="AI33" s="24">
        <v>38.6705718151575</v>
      </c>
      <c r="AJ33" s="29"/>
    </row>
    <row r="34" spans="1:36">
      <c r="A34" s="11">
        <v>166</v>
      </c>
      <c r="B34" s="11" t="s">
        <v>153</v>
      </c>
      <c r="C34" s="11" t="s">
        <v>154</v>
      </c>
      <c r="D34" s="12">
        <v>2720</v>
      </c>
      <c r="E34" s="11" t="s">
        <v>121</v>
      </c>
      <c r="F34" s="11" t="s">
        <v>155</v>
      </c>
      <c r="G34" s="13">
        <v>28.62</v>
      </c>
      <c r="H34" s="13">
        <v>5384.0313717614</v>
      </c>
      <c r="I34" s="13">
        <v>13549.2</v>
      </c>
      <c r="J34" s="13">
        <v>6054.6</v>
      </c>
      <c r="K34" s="13">
        <v>-1074.5</v>
      </c>
      <c r="L34" s="13">
        <v>10369.2</v>
      </c>
      <c r="M34" s="13">
        <v>976.817811999999</v>
      </c>
      <c r="N34" s="13">
        <v>133</v>
      </c>
      <c r="O34" s="13">
        <v>377.34</v>
      </c>
      <c r="P34" s="13">
        <v>417.4</v>
      </c>
      <c r="Q34" s="11">
        <v>0</v>
      </c>
      <c r="R34" s="13">
        <v>19683</v>
      </c>
      <c r="S34" s="22" t="s">
        <v>68</v>
      </c>
      <c r="T34" s="23">
        <v>0.889246419542397</v>
      </c>
      <c r="U34" s="22" t="str">
        <f>IF(IFERROR(VLOOKUP(B34,[1]Sheet1!$B$4:$C$179,1,0),"否")=B34,"是","否")</f>
        <v>是</v>
      </c>
      <c r="V34" s="22" t="s">
        <v>68</v>
      </c>
      <c r="W34" s="11">
        <v>90</v>
      </c>
      <c r="X34" s="24">
        <v>0.676691729323308</v>
      </c>
      <c r="Y34" s="11">
        <v>0</v>
      </c>
      <c r="Z34" s="11">
        <v>2</v>
      </c>
      <c r="AA34" s="11">
        <v>0</v>
      </c>
      <c r="AB34" s="11">
        <v>0</v>
      </c>
      <c r="AC34" s="11">
        <v>0</v>
      </c>
      <c r="AD34" s="11">
        <v>5</v>
      </c>
      <c r="AE34" s="11">
        <v>1</v>
      </c>
      <c r="AF34" s="11" t="s">
        <v>121</v>
      </c>
      <c r="AG34" s="32">
        <v>0.00334841159540648</v>
      </c>
      <c r="AH34" s="23">
        <v>-0.103624194730548</v>
      </c>
      <c r="AI34" s="24">
        <v>40.4814388854241</v>
      </c>
      <c r="AJ34" s="29"/>
    </row>
    <row r="35" spans="1:36">
      <c r="A35" s="11">
        <v>132</v>
      </c>
      <c r="B35" s="11" t="s">
        <v>156</v>
      </c>
      <c r="C35" s="11" t="s">
        <v>157</v>
      </c>
      <c r="D35" s="12">
        <v>2720</v>
      </c>
      <c r="E35" s="11" t="s">
        <v>121</v>
      </c>
      <c r="F35" s="11" t="s">
        <v>158</v>
      </c>
      <c r="G35" s="13">
        <v>104.84</v>
      </c>
      <c r="H35" s="13">
        <v>11008.9875376582</v>
      </c>
      <c r="I35" s="13">
        <v>27704.7</v>
      </c>
      <c r="J35" s="13">
        <v>33331.1</v>
      </c>
      <c r="K35" s="13">
        <v>19175.5</v>
      </c>
      <c r="L35" s="13">
        <v>28038.1</v>
      </c>
      <c r="M35" s="13">
        <v>3334.45758899999</v>
      </c>
      <c r="N35" s="13">
        <v>395</v>
      </c>
      <c r="O35" s="13">
        <v>2274.5</v>
      </c>
      <c r="P35" s="13">
        <v>2374.5</v>
      </c>
      <c r="Q35" s="11">
        <v>1.162</v>
      </c>
      <c r="R35" s="13">
        <v>106504.3</v>
      </c>
      <c r="S35" s="22" t="s">
        <v>68</v>
      </c>
      <c r="T35" s="23">
        <v>0.330291755677376</v>
      </c>
      <c r="U35" s="22" t="str">
        <f>IF(IFERROR(VLOOKUP(B35,[1]Sheet1!$B$4:$C$179,1,0),"否")=B35,"是","否")</f>
        <v>否</v>
      </c>
      <c r="V35" s="22" t="s">
        <v>89</v>
      </c>
      <c r="W35" s="11">
        <v>213</v>
      </c>
      <c r="X35" s="24">
        <v>0.539240506329114</v>
      </c>
      <c r="Y35" s="11">
        <v>0</v>
      </c>
      <c r="Z35" s="11">
        <v>2</v>
      </c>
      <c r="AA35" s="11">
        <v>0</v>
      </c>
      <c r="AB35" s="11">
        <v>0</v>
      </c>
      <c r="AC35" s="11">
        <v>1</v>
      </c>
      <c r="AD35" s="11">
        <v>0</v>
      </c>
      <c r="AE35" s="11">
        <v>8</v>
      </c>
      <c r="AF35" s="11" t="s">
        <v>121</v>
      </c>
      <c r="AG35" s="32">
        <v>-0.00251374362879873</v>
      </c>
      <c r="AH35" s="23">
        <v>0.683908681401379</v>
      </c>
      <c r="AI35" s="24">
        <v>27.870854525717</v>
      </c>
      <c r="AJ35" s="29"/>
    </row>
    <row r="36" spans="1:36">
      <c r="A36" s="11">
        <v>157</v>
      </c>
      <c r="B36" s="11" t="s">
        <v>159</v>
      </c>
      <c r="C36" s="11" t="s">
        <v>160</v>
      </c>
      <c r="D36" s="12">
        <v>2720</v>
      </c>
      <c r="E36" s="11" t="s">
        <v>121</v>
      </c>
      <c r="F36" s="11" t="s">
        <v>161</v>
      </c>
      <c r="G36" s="13">
        <v>86.82</v>
      </c>
      <c r="H36" s="13">
        <v>33714.0135268126</v>
      </c>
      <c r="I36" s="13">
        <v>84843.1</v>
      </c>
      <c r="J36" s="13">
        <v>102670.3</v>
      </c>
      <c r="K36" s="13">
        <v>172.9</v>
      </c>
      <c r="L36" s="13">
        <v>69502.2</v>
      </c>
      <c r="M36" s="13">
        <v>4937.11424099999</v>
      </c>
      <c r="N36" s="13">
        <v>450</v>
      </c>
      <c r="O36" s="13">
        <v>2095.4</v>
      </c>
      <c r="P36" s="13">
        <v>169.8</v>
      </c>
      <c r="Q36" s="11">
        <v>4227.03</v>
      </c>
      <c r="R36" s="13">
        <v>39469.1</v>
      </c>
      <c r="S36" s="22" t="s">
        <v>68</v>
      </c>
      <c r="T36" s="23">
        <v>0.328371627693818</v>
      </c>
      <c r="U36" s="22" t="str">
        <f>IF(IFERROR(VLOOKUP(B36,[1]Sheet1!$B$4:$C$179,1,0),"否")=B36,"是","否")</f>
        <v>否</v>
      </c>
      <c r="V36" s="22" t="s">
        <v>68</v>
      </c>
      <c r="W36" s="11">
        <v>364</v>
      </c>
      <c r="X36" s="24">
        <v>0.808888888888889</v>
      </c>
      <c r="Y36" s="11">
        <v>0</v>
      </c>
      <c r="Z36" s="11">
        <v>3</v>
      </c>
      <c r="AA36" s="11">
        <v>0</v>
      </c>
      <c r="AB36" s="11">
        <v>3</v>
      </c>
      <c r="AC36" s="11">
        <v>0</v>
      </c>
      <c r="AD36" s="11">
        <v>10</v>
      </c>
      <c r="AE36" s="11">
        <v>1</v>
      </c>
      <c r="AF36" s="11" t="s">
        <v>121</v>
      </c>
      <c r="AG36" s="32">
        <v>-0.00796477506386336</v>
      </c>
      <c r="AH36" s="23">
        <v>0.00248769103711825</v>
      </c>
      <c r="AI36" s="24">
        <v>74.9200300595836</v>
      </c>
      <c r="AJ36" s="29"/>
    </row>
    <row r="37" spans="1:36">
      <c r="A37" s="11">
        <v>163</v>
      </c>
      <c r="B37" s="11" t="s">
        <v>162</v>
      </c>
      <c r="C37" s="11" t="s">
        <v>163</v>
      </c>
      <c r="D37" s="12">
        <v>2720</v>
      </c>
      <c r="E37" s="11" t="s">
        <v>121</v>
      </c>
      <c r="F37" s="11" t="s">
        <v>164</v>
      </c>
      <c r="G37" s="13">
        <v>84.26</v>
      </c>
      <c r="H37" s="13">
        <v>6701.50812412131</v>
      </c>
      <c r="I37" s="13">
        <v>16864.7</v>
      </c>
      <c r="J37" s="13">
        <v>22852.9</v>
      </c>
      <c r="K37" s="13">
        <v>330.8</v>
      </c>
      <c r="L37" s="13">
        <v>19556.2</v>
      </c>
      <c r="M37" s="13">
        <v>1885.049866</v>
      </c>
      <c r="N37" s="13">
        <v>310</v>
      </c>
      <c r="O37" s="13">
        <v>1672.78</v>
      </c>
      <c r="P37" s="13">
        <v>1180.2</v>
      </c>
      <c r="Q37" s="11">
        <v>0</v>
      </c>
      <c r="R37" s="13">
        <v>61762.9</v>
      </c>
      <c r="S37" s="22" t="s">
        <v>68</v>
      </c>
      <c r="T37" s="23">
        <v>0.293245414110302</v>
      </c>
      <c r="U37" s="22" t="str">
        <f>IF(IFERROR(VLOOKUP(B37,[1]Sheet1!$B$4:$C$179,1,0),"否")=B37,"是","否")</f>
        <v>否</v>
      </c>
      <c r="V37" s="22" t="s">
        <v>89</v>
      </c>
      <c r="W37" s="11">
        <v>268</v>
      </c>
      <c r="X37" s="24">
        <v>0.864516129032258</v>
      </c>
      <c r="Y37" s="11">
        <v>0</v>
      </c>
      <c r="Z37" s="11">
        <v>2</v>
      </c>
      <c r="AA37" s="11">
        <v>0</v>
      </c>
      <c r="AB37" s="11">
        <v>0</v>
      </c>
      <c r="AC37" s="11">
        <v>2</v>
      </c>
      <c r="AD37" s="11">
        <v>3</v>
      </c>
      <c r="AE37" s="11">
        <v>0</v>
      </c>
      <c r="AF37" s="11" t="s">
        <v>121</v>
      </c>
      <c r="AG37" s="32">
        <v>-0.00267538738766753</v>
      </c>
      <c r="AH37" s="23">
        <v>0.0169153516531842</v>
      </c>
      <c r="AI37" s="24">
        <v>21.6177681423268</v>
      </c>
      <c r="AJ37" s="29"/>
    </row>
    <row r="38" spans="1:36">
      <c r="A38" s="11">
        <v>138</v>
      </c>
      <c r="B38" s="11" t="s">
        <v>165</v>
      </c>
      <c r="C38" s="11" t="s">
        <v>166</v>
      </c>
      <c r="D38" s="12">
        <v>2720</v>
      </c>
      <c r="E38" s="11" t="s">
        <v>121</v>
      </c>
      <c r="F38" s="11" t="s">
        <v>167</v>
      </c>
      <c r="G38" s="13">
        <v>107.84</v>
      </c>
      <c r="H38" s="13">
        <v>14694.4653344045</v>
      </c>
      <c r="I38" s="13">
        <v>36979.4</v>
      </c>
      <c r="J38" s="13">
        <v>42111.3</v>
      </c>
      <c r="K38" s="13">
        <v>4382.9</v>
      </c>
      <c r="L38" s="13">
        <v>38705.6</v>
      </c>
      <c r="M38" s="13">
        <v>4762.604935</v>
      </c>
      <c r="N38" s="13">
        <v>673</v>
      </c>
      <c r="O38" s="13">
        <v>788.25</v>
      </c>
      <c r="P38" s="13">
        <v>3642.5</v>
      </c>
      <c r="Q38" s="11">
        <v>213.31422</v>
      </c>
      <c r="R38" s="13">
        <v>50690.1</v>
      </c>
      <c r="S38" s="22" t="s">
        <v>68</v>
      </c>
      <c r="T38" s="23">
        <v>0.348943521914652</v>
      </c>
      <c r="U38" s="22" t="str">
        <f>IF(IFERROR(VLOOKUP(B38,[1]Sheet1!$B$4:$C$179,1,0),"否")=B38,"是","否")</f>
        <v>否</v>
      </c>
      <c r="V38" s="22" t="s">
        <v>89</v>
      </c>
      <c r="W38" s="11">
        <v>448</v>
      </c>
      <c r="X38" s="24">
        <v>0.665676077265973</v>
      </c>
      <c r="Y38" s="11">
        <v>0</v>
      </c>
      <c r="Z38" s="11">
        <v>3</v>
      </c>
      <c r="AA38" s="11">
        <v>0</v>
      </c>
      <c r="AB38" s="11">
        <v>1</v>
      </c>
      <c r="AC38" s="11">
        <v>2</v>
      </c>
      <c r="AD38" s="11">
        <v>9</v>
      </c>
      <c r="AE38" s="11">
        <v>1</v>
      </c>
      <c r="AF38" s="11" t="s">
        <v>121</v>
      </c>
      <c r="AG38" s="32">
        <v>-0.00229281262061571</v>
      </c>
      <c r="AH38" s="23">
        <v>0.113236844280931</v>
      </c>
      <c r="AI38" s="24">
        <v>21.8342724136768</v>
      </c>
      <c r="AJ38" s="29"/>
    </row>
    <row r="39" spans="1:36">
      <c r="A39" s="11">
        <v>208</v>
      </c>
      <c r="B39" s="11" t="s">
        <v>168</v>
      </c>
      <c r="C39" s="11" t="s">
        <v>169</v>
      </c>
      <c r="D39" s="12">
        <v>2720</v>
      </c>
      <c r="E39" s="11" t="s">
        <v>121</v>
      </c>
      <c r="F39" s="11" t="s">
        <v>170</v>
      </c>
      <c r="G39" s="13">
        <v>20</v>
      </c>
      <c r="H39" s="13">
        <v>1361.02838923479</v>
      </c>
      <c r="I39" s="13">
        <v>3425.1</v>
      </c>
      <c r="J39" s="13">
        <v>1371.7</v>
      </c>
      <c r="K39" s="13">
        <v>358</v>
      </c>
      <c r="L39" s="13">
        <v>3129.9</v>
      </c>
      <c r="M39" s="13">
        <v>220.999135</v>
      </c>
      <c r="N39" s="13">
        <v>71</v>
      </c>
      <c r="O39" s="13">
        <v>20.93</v>
      </c>
      <c r="P39" s="13">
        <v>0</v>
      </c>
      <c r="Q39" s="11">
        <v>0</v>
      </c>
      <c r="R39" s="13">
        <v>10105</v>
      </c>
      <c r="S39" s="22" t="s">
        <v>68</v>
      </c>
      <c r="T39" s="23">
        <v>0.992220156910979</v>
      </c>
      <c r="U39" s="22" t="str">
        <f>IF(IFERROR(VLOOKUP(B39,[1]Sheet1!$B$4:$C$179,1,0),"否")=B39,"是","否")</f>
        <v>否</v>
      </c>
      <c r="V39" s="22" t="s">
        <v>68</v>
      </c>
      <c r="W39" s="11">
        <v>39</v>
      </c>
      <c r="X39" s="24">
        <v>0.549295774647887</v>
      </c>
      <c r="Y39" s="11">
        <v>0</v>
      </c>
      <c r="Z39" s="11">
        <v>1</v>
      </c>
      <c r="AA39" s="11">
        <v>0</v>
      </c>
      <c r="AB39" s="11">
        <v>0</v>
      </c>
      <c r="AC39" s="11">
        <v>0</v>
      </c>
      <c r="AD39" s="11">
        <v>5</v>
      </c>
      <c r="AE39" s="11">
        <v>2</v>
      </c>
      <c r="AF39" s="11" t="s">
        <v>121</v>
      </c>
      <c r="AG39" s="32">
        <v>0.00091741098524373</v>
      </c>
      <c r="AH39" s="23">
        <v>0.114380651139014</v>
      </c>
      <c r="AI39" s="24">
        <v>19.1694139328844</v>
      </c>
      <c r="AJ39" s="29"/>
    </row>
    <row r="40" spans="1:36">
      <c r="A40" s="11">
        <v>150</v>
      </c>
      <c r="B40" s="11" t="s">
        <v>171</v>
      </c>
      <c r="C40" s="11" t="s">
        <v>172</v>
      </c>
      <c r="D40" s="12">
        <v>2730</v>
      </c>
      <c r="E40" s="11" t="s">
        <v>121</v>
      </c>
      <c r="F40" s="11" t="s">
        <v>173</v>
      </c>
      <c r="G40" s="13">
        <v>74.47</v>
      </c>
      <c r="H40" s="13">
        <v>13441.85</v>
      </c>
      <c r="I40" s="13">
        <v>45899</v>
      </c>
      <c r="J40" s="13">
        <v>36967.3</v>
      </c>
      <c r="K40" s="13">
        <v>4151.4</v>
      </c>
      <c r="L40" s="13">
        <v>45484.9</v>
      </c>
      <c r="M40" s="13">
        <v>1618.910204</v>
      </c>
      <c r="N40" s="13">
        <v>310</v>
      </c>
      <c r="O40" s="13">
        <v>78.66</v>
      </c>
      <c r="P40" s="13">
        <v>1353.7</v>
      </c>
      <c r="Q40" s="11">
        <v>0</v>
      </c>
      <c r="R40" s="13">
        <v>56725.5</v>
      </c>
      <c r="S40" s="22" t="s">
        <v>68</v>
      </c>
      <c r="T40" s="23">
        <v>0.363614599930209</v>
      </c>
      <c r="U40" s="22" t="str">
        <f>IF(IFERROR(VLOOKUP(B40,[1]Sheet1!$B$4:$C$179,1,0),"否")=B40,"是","否")</f>
        <v>否</v>
      </c>
      <c r="V40" s="22" t="s">
        <v>89</v>
      </c>
      <c r="W40" s="11">
        <v>70</v>
      </c>
      <c r="X40" s="24">
        <v>0.225806451612903</v>
      </c>
      <c r="Y40" s="11">
        <v>0</v>
      </c>
      <c r="Z40" s="11">
        <v>3</v>
      </c>
      <c r="AA40" s="11">
        <v>0</v>
      </c>
      <c r="AB40" s="11">
        <v>0</v>
      </c>
      <c r="AC40" s="11">
        <v>0</v>
      </c>
      <c r="AD40" s="11">
        <v>4</v>
      </c>
      <c r="AE40" s="11">
        <v>2</v>
      </c>
      <c r="AF40" s="11" t="s">
        <v>121</v>
      </c>
      <c r="AG40" s="32">
        <v>0.0039904741876407</v>
      </c>
      <c r="AH40" s="23">
        <v>0.0912698499941739</v>
      </c>
      <c r="AI40" s="24">
        <v>43.3608064516129</v>
      </c>
      <c r="AJ40" s="29"/>
    </row>
    <row r="41" spans="1:36">
      <c r="A41" s="11">
        <v>221</v>
      </c>
      <c r="B41" s="11" t="s">
        <v>174</v>
      </c>
      <c r="C41" s="11" t="s">
        <v>175</v>
      </c>
      <c r="D41" s="12">
        <v>2730</v>
      </c>
      <c r="E41" s="11" t="s">
        <v>121</v>
      </c>
      <c r="F41" s="11" t="s">
        <v>176</v>
      </c>
      <c r="G41" s="13">
        <v>141.03</v>
      </c>
      <c r="H41" s="13">
        <v>4429.58142857143</v>
      </c>
      <c r="I41" s="13">
        <v>15125.4</v>
      </c>
      <c r="J41" s="13">
        <v>19658.4</v>
      </c>
      <c r="K41" s="13">
        <v>-609.9</v>
      </c>
      <c r="L41" s="13">
        <v>15059.2</v>
      </c>
      <c r="M41" s="13">
        <v>752.207529999999</v>
      </c>
      <c r="N41" s="13">
        <v>275</v>
      </c>
      <c r="O41" s="13">
        <v>314.62</v>
      </c>
      <c r="P41" s="13">
        <v>0</v>
      </c>
      <c r="Q41" s="11">
        <v>0</v>
      </c>
      <c r="R41" s="13">
        <v>33339.6</v>
      </c>
      <c r="S41" s="22" t="s">
        <v>68</v>
      </c>
      <c r="T41" s="23">
        <v>0.225327667997977</v>
      </c>
      <c r="U41" s="22" t="str">
        <f>IF(IFERROR(VLOOKUP(B41,[1]Sheet1!$B$4:$C$179,1,0),"否")=B41,"是","否")</f>
        <v>否</v>
      </c>
      <c r="V41" s="22" t="s">
        <v>68</v>
      </c>
      <c r="W41" s="11">
        <v>47</v>
      </c>
      <c r="X41" s="24">
        <v>0.170909090909091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1</v>
      </c>
      <c r="AF41" s="11" t="s">
        <v>121</v>
      </c>
      <c r="AG41" s="32">
        <v>-0.00202523813972428</v>
      </c>
      <c r="AH41" s="23">
        <v>-0.0405001593710157</v>
      </c>
      <c r="AI41" s="24">
        <v>16.1075688311688</v>
      </c>
      <c r="AJ41" s="29"/>
    </row>
    <row r="42" spans="1:36">
      <c r="A42" s="11">
        <v>3</v>
      </c>
      <c r="B42" s="11" t="s">
        <v>177</v>
      </c>
      <c r="C42" s="11" t="s">
        <v>178</v>
      </c>
      <c r="D42" s="12">
        <v>2740</v>
      </c>
      <c r="E42" s="11" t="s">
        <v>121</v>
      </c>
      <c r="F42" s="11" t="s">
        <v>179</v>
      </c>
      <c r="G42" s="13">
        <v>0.1</v>
      </c>
      <c r="H42" s="13">
        <v>1331.21980509893</v>
      </c>
      <c r="I42" s="13">
        <v>3322</v>
      </c>
      <c r="J42" s="13">
        <v>4973.8</v>
      </c>
      <c r="K42" s="13">
        <v>-31.5</v>
      </c>
      <c r="L42" s="13">
        <v>2971.7</v>
      </c>
      <c r="M42" s="13">
        <v>387.384615</v>
      </c>
      <c r="N42" s="13">
        <v>75</v>
      </c>
      <c r="O42" s="13">
        <v>88.76</v>
      </c>
      <c r="P42" s="13">
        <v>199</v>
      </c>
      <c r="Q42" s="18">
        <v>0</v>
      </c>
      <c r="R42" s="13">
        <v>6105.1</v>
      </c>
      <c r="S42" s="22" t="s">
        <v>68</v>
      </c>
      <c r="T42" s="23">
        <v>0.267646428304099</v>
      </c>
      <c r="U42" s="22" t="str">
        <f>IF(IFERROR(VLOOKUP(B42,[1]Sheet1!$B$4:$C$179,1,0),"否")=B42,"是","否")</f>
        <v>否</v>
      </c>
      <c r="V42" s="22" t="s">
        <v>89</v>
      </c>
      <c r="W42" s="11">
        <v>131</v>
      </c>
      <c r="X42" s="24">
        <v>1.74666666666667</v>
      </c>
      <c r="Y42" s="11">
        <v>0</v>
      </c>
      <c r="Z42" s="11">
        <v>3</v>
      </c>
      <c r="AA42" s="11">
        <v>0</v>
      </c>
      <c r="AB42" s="11">
        <v>0</v>
      </c>
      <c r="AC42" s="11">
        <v>0</v>
      </c>
      <c r="AD42" s="11">
        <v>4</v>
      </c>
      <c r="AE42" s="11">
        <v>3</v>
      </c>
      <c r="AF42" s="11" t="s">
        <v>121</v>
      </c>
      <c r="AG42" s="32">
        <v>-0.000737985519346252</v>
      </c>
      <c r="AH42" s="23">
        <v>-0.0105999932698455</v>
      </c>
      <c r="AI42" s="24">
        <v>17.7495974013191</v>
      </c>
      <c r="AJ42" s="29"/>
    </row>
    <row r="43" spans="1:36">
      <c r="A43" s="11">
        <v>5</v>
      </c>
      <c r="B43" s="11" t="s">
        <v>180</v>
      </c>
      <c r="C43" s="11" t="s">
        <v>181</v>
      </c>
      <c r="D43" s="12">
        <v>2740</v>
      </c>
      <c r="E43" s="11" t="s">
        <v>121</v>
      </c>
      <c r="F43" s="11" t="s">
        <v>182</v>
      </c>
      <c r="G43" s="13">
        <v>1</v>
      </c>
      <c r="H43" s="13">
        <v>14338.2631656659</v>
      </c>
      <c r="I43" s="13">
        <v>35780.5</v>
      </c>
      <c r="J43" s="13">
        <v>41767.9</v>
      </c>
      <c r="K43" s="13">
        <v>-2261.5</v>
      </c>
      <c r="L43" s="13">
        <v>30160.3</v>
      </c>
      <c r="M43" s="13">
        <v>563.599534999999</v>
      </c>
      <c r="N43" s="13">
        <v>625</v>
      </c>
      <c r="O43" s="13">
        <v>1451.45</v>
      </c>
      <c r="P43" s="13">
        <v>1284</v>
      </c>
      <c r="Q43" s="18">
        <v>14.6207</v>
      </c>
      <c r="R43" s="13">
        <v>72368.7</v>
      </c>
      <c r="S43" s="22" t="s">
        <v>68</v>
      </c>
      <c r="T43" s="23">
        <v>0.343284272507497</v>
      </c>
      <c r="U43" s="22" t="str">
        <f>IF(IFERROR(VLOOKUP(B43,[1]Sheet1!$B$4:$C$179,1,0),"否")=B43,"是","否")</f>
        <v>否</v>
      </c>
      <c r="V43" s="22" t="s">
        <v>89</v>
      </c>
      <c r="W43" s="11">
        <v>593</v>
      </c>
      <c r="X43" s="24">
        <v>0.9488</v>
      </c>
      <c r="Y43" s="11">
        <v>0</v>
      </c>
      <c r="Z43" s="11">
        <v>2</v>
      </c>
      <c r="AA43" s="11">
        <v>1</v>
      </c>
      <c r="AB43" s="11">
        <v>4</v>
      </c>
      <c r="AC43" s="11">
        <v>0</v>
      </c>
      <c r="AD43" s="11">
        <v>33</v>
      </c>
      <c r="AE43" s="11">
        <v>4</v>
      </c>
      <c r="AF43" s="11" t="s">
        <v>121</v>
      </c>
      <c r="AG43" s="32">
        <v>-0.00267502996642072</v>
      </c>
      <c r="AH43" s="23">
        <v>-0.0749826759017649</v>
      </c>
      <c r="AI43" s="24">
        <v>22.9412210650654</v>
      </c>
      <c r="AJ43" s="29"/>
    </row>
    <row r="44" spans="1:36">
      <c r="A44" s="11">
        <v>44</v>
      </c>
      <c r="B44" s="11" t="s">
        <v>183</v>
      </c>
      <c r="C44" s="11" t="s">
        <v>184</v>
      </c>
      <c r="D44" s="12">
        <v>2740</v>
      </c>
      <c r="E44" s="11" t="s">
        <v>121</v>
      </c>
      <c r="F44" s="11" t="s">
        <v>185</v>
      </c>
      <c r="G44" s="13">
        <v>63.7</v>
      </c>
      <c r="H44" s="13">
        <v>36064.3554483709</v>
      </c>
      <c r="I44" s="13">
        <v>89997</v>
      </c>
      <c r="J44" s="13">
        <v>141853.1</v>
      </c>
      <c r="K44" s="13">
        <v>14655.7</v>
      </c>
      <c r="L44" s="13">
        <v>95627.6</v>
      </c>
      <c r="M44" s="13">
        <v>14081.8367119999</v>
      </c>
      <c r="N44" s="13">
        <v>2789</v>
      </c>
      <c r="O44" s="13">
        <v>373.1</v>
      </c>
      <c r="P44" s="13">
        <v>4005.5</v>
      </c>
      <c r="Q44" s="18">
        <v>5.28201</v>
      </c>
      <c r="R44" s="13">
        <v>318294.8</v>
      </c>
      <c r="S44" s="22" t="s">
        <v>68</v>
      </c>
      <c r="T44" s="23">
        <v>0.254237344466712</v>
      </c>
      <c r="U44" s="22" t="str">
        <f>IF(IFERROR(VLOOKUP(B44,[1]Sheet1!$B$4:$C$179,1,0),"否")=B44,"是","否")</f>
        <v>否</v>
      </c>
      <c r="V44" s="22" t="s">
        <v>89</v>
      </c>
      <c r="W44" s="11">
        <v>178</v>
      </c>
      <c r="X44" s="24">
        <v>0.0638221584797418</v>
      </c>
      <c r="Y44" s="11">
        <v>0</v>
      </c>
      <c r="Z44" s="11">
        <v>4</v>
      </c>
      <c r="AA44" s="11">
        <v>0</v>
      </c>
      <c r="AB44" s="11">
        <v>4</v>
      </c>
      <c r="AC44" s="11">
        <v>0</v>
      </c>
      <c r="AD44" s="11">
        <v>24</v>
      </c>
      <c r="AE44" s="11">
        <v>13</v>
      </c>
      <c r="AF44" s="11" t="s">
        <v>121</v>
      </c>
      <c r="AG44" s="32">
        <v>-0.0231680898957326</v>
      </c>
      <c r="AH44" s="23">
        <v>0.153258055205819</v>
      </c>
      <c r="AI44" s="24">
        <v>12.9309270162678</v>
      </c>
      <c r="AJ44" s="29"/>
    </row>
    <row r="45" spans="1:36">
      <c r="A45" s="11">
        <v>180</v>
      </c>
      <c r="B45" s="11" t="s">
        <v>186</v>
      </c>
      <c r="C45" s="11" t="s">
        <v>187</v>
      </c>
      <c r="D45" s="12">
        <v>2740</v>
      </c>
      <c r="E45" s="11" t="s">
        <v>121</v>
      </c>
      <c r="F45" s="11" t="s">
        <v>188</v>
      </c>
      <c r="G45" s="13">
        <v>232.46</v>
      </c>
      <c r="H45" s="13">
        <v>19761.2807756669</v>
      </c>
      <c r="I45" s="13">
        <v>49313.4</v>
      </c>
      <c r="J45" s="13">
        <v>60155.2</v>
      </c>
      <c r="K45" s="13">
        <v>4474.9</v>
      </c>
      <c r="L45" s="13">
        <v>36417.3</v>
      </c>
      <c r="M45" s="13">
        <v>1521.6</v>
      </c>
      <c r="N45" s="13">
        <v>365</v>
      </c>
      <c r="O45" s="13">
        <v>2304.34</v>
      </c>
      <c r="P45" s="13">
        <v>1809.2</v>
      </c>
      <c r="Q45" s="11">
        <v>0</v>
      </c>
      <c r="R45" s="13">
        <v>107259.5</v>
      </c>
      <c r="S45" s="22" t="s">
        <v>68</v>
      </c>
      <c r="T45" s="23">
        <v>0.328504946798729</v>
      </c>
      <c r="U45" s="22" t="str">
        <f>IF(IFERROR(VLOOKUP(B45,[1]Sheet1!$B$4:$C$179,1,0),"否")=B45,"是","否")</f>
        <v>否</v>
      </c>
      <c r="V45" s="22" t="s">
        <v>89</v>
      </c>
      <c r="W45" s="11">
        <v>11</v>
      </c>
      <c r="X45" s="24">
        <v>0.0301369863013699</v>
      </c>
      <c r="Y45" s="11">
        <v>0</v>
      </c>
      <c r="Z45" s="11">
        <v>2</v>
      </c>
      <c r="AA45" s="11">
        <v>0</v>
      </c>
      <c r="AB45" s="11">
        <v>0</v>
      </c>
      <c r="AC45" s="11">
        <v>0</v>
      </c>
      <c r="AD45" s="11">
        <v>0</v>
      </c>
      <c r="AE45" s="11">
        <v>5</v>
      </c>
      <c r="AF45" s="11" t="s">
        <v>121</v>
      </c>
      <c r="AG45" s="32">
        <v>-0.00484386209205</v>
      </c>
      <c r="AH45" s="23">
        <v>0.122878412183221</v>
      </c>
      <c r="AI45" s="24">
        <v>54.1404952757997</v>
      </c>
      <c r="AJ45" s="29"/>
    </row>
    <row r="46" spans="1:36">
      <c r="A46" s="11">
        <v>178</v>
      </c>
      <c r="B46" s="11" t="s">
        <v>189</v>
      </c>
      <c r="C46" s="11" t="s">
        <v>190</v>
      </c>
      <c r="D46" s="12">
        <v>2740</v>
      </c>
      <c r="E46" s="11" t="s">
        <v>121</v>
      </c>
      <c r="F46" s="11" t="s">
        <v>191</v>
      </c>
      <c r="G46" s="13">
        <v>33.78</v>
      </c>
      <c r="H46" s="13">
        <v>4534.12183285757</v>
      </c>
      <c r="I46" s="13">
        <v>11314.7</v>
      </c>
      <c r="J46" s="13">
        <v>9911.4</v>
      </c>
      <c r="K46" s="13">
        <v>1058.9</v>
      </c>
      <c r="L46" s="13">
        <v>9615</v>
      </c>
      <c r="M46" s="13">
        <v>1196.71896899999</v>
      </c>
      <c r="N46" s="13">
        <v>114</v>
      </c>
      <c r="O46" s="13">
        <v>148.44</v>
      </c>
      <c r="P46" s="13">
        <v>477.8</v>
      </c>
      <c r="Q46" s="11">
        <v>1.69</v>
      </c>
      <c r="R46" s="13">
        <v>8650.3</v>
      </c>
      <c r="S46" s="22" t="s">
        <v>68</v>
      </c>
      <c r="T46" s="23">
        <v>0.45746532607478</v>
      </c>
      <c r="U46" s="22" t="str">
        <f>IF(IFERROR(VLOOKUP(B46,[1]Sheet1!$B$4:$C$179,1,0),"否")=B46,"是","否")</f>
        <v>否</v>
      </c>
      <c r="V46" s="22" t="s">
        <v>68</v>
      </c>
      <c r="W46" s="11">
        <v>66</v>
      </c>
      <c r="X46" s="24">
        <v>0.578947368421053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3</v>
      </c>
      <c r="AE46" s="11">
        <v>0</v>
      </c>
      <c r="AF46" s="11" t="s">
        <v>121</v>
      </c>
      <c r="AG46" s="32">
        <v>0.000626961544556602</v>
      </c>
      <c r="AH46" s="23">
        <v>0.110130005200208</v>
      </c>
      <c r="AI46" s="24">
        <v>39.7729985338383</v>
      </c>
      <c r="AJ46" s="29"/>
    </row>
    <row r="47" spans="1:36">
      <c r="A47" s="11">
        <v>149</v>
      </c>
      <c r="B47" s="11" t="s">
        <v>192</v>
      </c>
      <c r="C47" s="11" t="s">
        <v>193</v>
      </c>
      <c r="D47" s="12">
        <v>2740</v>
      </c>
      <c r="E47" s="11" t="s">
        <v>121</v>
      </c>
      <c r="F47" s="11" t="s">
        <v>194</v>
      </c>
      <c r="G47" s="13">
        <v>52.64</v>
      </c>
      <c r="H47" s="13">
        <v>6948.79106211241</v>
      </c>
      <c r="I47" s="13">
        <v>17340.4</v>
      </c>
      <c r="J47" s="13">
        <v>29617.2</v>
      </c>
      <c r="K47" s="13">
        <v>-36.4</v>
      </c>
      <c r="L47" s="13">
        <v>16607.7</v>
      </c>
      <c r="M47" s="13">
        <v>2433.53727899999</v>
      </c>
      <c r="N47" s="13">
        <v>163</v>
      </c>
      <c r="O47" s="13">
        <v>478.97</v>
      </c>
      <c r="P47" s="13">
        <v>779.5</v>
      </c>
      <c r="Q47" s="11">
        <v>126.39</v>
      </c>
      <c r="R47" s="13">
        <v>38931.7</v>
      </c>
      <c r="S47" s="22" t="s">
        <v>68</v>
      </c>
      <c r="T47" s="23">
        <v>0.234620121487258</v>
      </c>
      <c r="U47" s="22" t="str">
        <f>IF(IFERROR(VLOOKUP(B47,[1]Sheet1!$B$4:$C$179,1,0),"否")=B47,"是","否")</f>
        <v>否</v>
      </c>
      <c r="V47" s="22" t="s">
        <v>89</v>
      </c>
      <c r="W47" s="11">
        <v>94</v>
      </c>
      <c r="X47" s="24">
        <v>0.576687116564417</v>
      </c>
      <c r="Y47" s="11">
        <v>0</v>
      </c>
      <c r="Z47" s="11">
        <v>2</v>
      </c>
      <c r="AA47" s="11">
        <v>3</v>
      </c>
      <c r="AB47" s="11">
        <v>3</v>
      </c>
      <c r="AC47" s="11">
        <v>7</v>
      </c>
      <c r="AD47" s="11">
        <v>5</v>
      </c>
      <c r="AE47" s="11">
        <v>1</v>
      </c>
      <c r="AF47" s="11" t="s">
        <v>121</v>
      </c>
      <c r="AG47" s="32">
        <v>-0.00548498645351136</v>
      </c>
      <c r="AH47" s="23">
        <v>-0.0021917544271633</v>
      </c>
      <c r="AI47" s="24">
        <v>42.6306200129596</v>
      </c>
      <c r="AJ47" s="29"/>
    </row>
    <row r="48" spans="1:36">
      <c r="A48" s="11">
        <v>196</v>
      </c>
      <c r="B48" s="11" t="s">
        <v>195</v>
      </c>
      <c r="C48" s="11" t="s">
        <v>196</v>
      </c>
      <c r="D48" s="12">
        <v>2740</v>
      </c>
      <c r="E48" s="11" t="s">
        <v>121</v>
      </c>
      <c r="F48" s="11" t="s">
        <v>197</v>
      </c>
      <c r="G48" s="13">
        <v>54.43</v>
      </c>
      <c r="H48" s="13">
        <v>3363.67426912098</v>
      </c>
      <c r="I48" s="13">
        <v>8393.9</v>
      </c>
      <c r="J48" s="13">
        <v>10571.2</v>
      </c>
      <c r="K48" s="13">
        <v>1615.2</v>
      </c>
      <c r="L48" s="13">
        <v>10379</v>
      </c>
      <c r="M48" s="13">
        <v>1865.56482</v>
      </c>
      <c r="N48" s="13">
        <v>193</v>
      </c>
      <c r="O48" s="13">
        <v>420.51</v>
      </c>
      <c r="P48" s="13">
        <v>0</v>
      </c>
      <c r="Q48" s="11">
        <v>0</v>
      </c>
      <c r="R48" s="13">
        <v>27343.9</v>
      </c>
      <c r="S48" s="22" t="s">
        <v>68</v>
      </c>
      <c r="T48" s="23">
        <v>0.318192283668929</v>
      </c>
      <c r="U48" s="22" t="str">
        <f>IF(IFERROR(VLOOKUP(B48,[1]Sheet1!$B$4:$C$179,1,0),"否")=B48,"是","否")</f>
        <v>否</v>
      </c>
      <c r="V48" s="22" t="s">
        <v>68</v>
      </c>
      <c r="W48" s="11">
        <v>32</v>
      </c>
      <c r="X48" s="24">
        <v>0.16580310880829</v>
      </c>
      <c r="Y48" s="11">
        <v>0</v>
      </c>
      <c r="Z48" s="11">
        <v>1</v>
      </c>
      <c r="AA48" s="11">
        <v>0</v>
      </c>
      <c r="AB48" s="11">
        <v>1</v>
      </c>
      <c r="AC48" s="11">
        <v>0</v>
      </c>
      <c r="AD48" s="11">
        <v>1</v>
      </c>
      <c r="AE48" s="11">
        <v>2</v>
      </c>
      <c r="AF48" s="11" t="s">
        <v>121</v>
      </c>
      <c r="AG48" s="32">
        <v>-0.000972766600843077</v>
      </c>
      <c r="AH48" s="23">
        <v>0.155621928894884</v>
      </c>
      <c r="AI48" s="24">
        <v>17.4283640887097</v>
      </c>
      <c r="AJ48" s="29"/>
    </row>
    <row r="49" spans="1:36">
      <c r="A49" s="11">
        <v>28</v>
      </c>
      <c r="B49" s="11" t="s">
        <v>198</v>
      </c>
      <c r="C49" s="11" t="s">
        <v>199</v>
      </c>
      <c r="D49" s="12">
        <v>2761</v>
      </c>
      <c r="E49" s="11" t="s">
        <v>121</v>
      </c>
      <c r="F49" s="11" t="s">
        <v>200</v>
      </c>
      <c r="G49" s="13">
        <v>9.5</v>
      </c>
      <c r="H49" s="13">
        <v>24536.6170473773</v>
      </c>
      <c r="I49" s="13">
        <v>47457.2</v>
      </c>
      <c r="J49" s="13">
        <v>18458.7</v>
      </c>
      <c r="K49" s="13">
        <v>23418</v>
      </c>
      <c r="L49" s="13">
        <v>49182.5</v>
      </c>
      <c r="M49" s="13">
        <v>4515.83119999999</v>
      </c>
      <c r="N49" s="13">
        <v>61</v>
      </c>
      <c r="O49" s="13">
        <v>107.47</v>
      </c>
      <c r="P49" s="13">
        <v>1404.1</v>
      </c>
      <c r="Q49" s="18">
        <v>0</v>
      </c>
      <c r="R49" s="13">
        <v>36530.5</v>
      </c>
      <c r="S49" s="22" t="s">
        <v>68</v>
      </c>
      <c r="T49" s="23">
        <v>1.32927113216951</v>
      </c>
      <c r="U49" s="22" t="str">
        <f>IF(IFERROR(VLOOKUP(B49,[1]Sheet1!$B$4:$C$179,1,0),"否")=B49,"是","否")</f>
        <v>否</v>
      </c>
      <c r="V49" s="22" t="s">
        <v>68</v>
      </c>
      <c r="W49" s="11">
        <v>38</v>
      </c>
      <c r="X49" s="24">
        <v>0.622950819672131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 t="s">
        <v>121</v>
      </c>
      <c r="AG49" s="32">
        <v>0.0129558500319423</v>
      </c>
      <c r="AH49" s="23">
        <v>0.476144970263813</v>
      </c>
      <c r="AI49" s="24">
        <v>402.239623727497</v>
      </c>
      <c r="AJ49" s="29"/>
    </row>
    <row r="50" spans="1:36">
      <c r="A50" s="11">
        <v>88</v>
      </c>
      <c r="B50" s="11" t="s">
        <v>201</v>
      </c>
      <c r="C50" s="11" t="s">
        <v>202</v>
      </c>
      <c r="D50" s="12">
        <v>2761</v>
      </c>
      <c r="E50" s="11" t="s">
        <v>121</v>
      </c>
      <c r="F50" s="11" t="s">
        <v>203</v>
      </c>
      <c r="G50" s="13">
        <v>149.99</v>
      </c>
      <c r="H50" s="13">
        <v>80320.2255171721</v>
      </c>
      <c r="I50" s="13">
        <v>202130.1</v>
      </c>
      <c r="J50" s="13">
        <v>173775.9</v>
      </c>
      <c r="K50" s="13">
        <v>53690.3</v>
      </c>
      <c r="L50" s="13">
        <v>121617.6</v>
      </c>
      <c r="M50" s="13">
        <v>15754.932018</v>
      </c>
      <c r="N50" s="13">
        <v>513</v>
      </c>
      <c r="O50" s="13">
        <v>3429.34</v>
      </c>
      <c r="P50" s="13">
        <v>5811.9</v>
      </c>
      <c r="Q50" s="11">
        <v>8.05</v>
      </c>
      <c r="R50" s="13">
        <v>210416.1</v>
      </c>
      <c r="S50" s="22" t="s">
        <v>89</v>
      </c>
      <c r="T50" s="23">
        <v>0.462205780647214</v>
      </c>
      <c r="U50" s="22" t="str">
        <f>IF(IFERROR(VLOOKUP(B50,[1]Sheet1!$B$4:$C$179,1,0),"否")=B50,"是","否")</f>
        <v>否</v>
      </c>
      <c r="V50" s="22" t="s">
        <v>89</v>
      </c>
      <c r="W50" s="11">
        <v>89</v>
      </c>
      <c r="X50" s="24">
        <v>0.173489278752437</v>
      </c>
      <c r="Y50" s="11">
        <v>0</v>
      </c>
      <c r="Z50" s="11">
        <v>1</v>
      </c>
      <c r="AA50" s="11">
        <v>0</v>
      </c>
      <c r="AB50" s="11">
        <v>0</v>
      </c>
      <c r="AC50" s="11">
        <v>0</v>
      </c>
      <c r="AD50" s="11">
        <v>4</v>
      </c>
      <c r="AE50" s="11">
        <v>1</v>
      </c>
      <c r="AF50" s="11" t="s">
        <v>121</v>
      </c>
      <c r="AG50" s="32">
        <v>0.0126679918952945</v>
      </c>
      <c r="AH50" s="23">
        <v>0.441468175658786</v>
      </c>
      <c r="AI50" s="24">
        <v>156.569640384351</v>
      </c>
      <c r="AJ50" s="29"/>
    </row>
    <row r="51" spans="1:36">
      <c r="A51" s="11">
        <v>72</v>
      </c>
      <c r="B51" s="11" t="s">
        <v>204</v>
      </c>
      <c r="C51" s="11" t="s">
        <v>205</v>
      </c>
      <c r="D51" s="12">
        <v>2761</v>
      </c>
      <c r="E51" s="11" t="s">
        <v>121</v>
      </c>
      <c r="F51" s="11" t="s">
        <v>206</v>
      </c>
      <c r="G51" s="13">
        <v>151</v>
      </c>
      <c r="H51" s="13">
        <v>67456.4377672209</v>
      </c>
      <c r="I51" s="13">
        <v>176392.3</v>
      </c>
      <c r="J51" s="13">
        <v>172015</v>
      </c>
      <c r="K51" s="13">
        <v>60733.5</v>
      </c>
      <c r="L51" s="13">
        <v>170351.1</v>
      </c>
      <c r="M51" s="13">
        <v>17138.726252</v>
      </c>
      <c r="N51" s="13">
        <v>1063</v>
      </c>
      <c r="O51" s="13">
        <v>3820.97</v>
      </c>
      <c r="P51" s="13">
        <v>8508.6</v>
      </c>
      <c r="Q51" s="11">
        <v>189.87</v>
      </c>
      <c r="R51" s="13">
        <v>425842.7</v>
      </c>
      <c r="S51" s="22" t="s">
        <v>89</v>
      </c>
      <c r="T51" s="23">
        <v>0.392154392158945</v>
      </c>
      <c r="U51" s="22" t="str">
        <f>IF(IFERROR(VLOOKUP(B51,[1]Sheet1!$B$4:$C$179,1,0),"否")=B51,"是","否")</f>
        <v>否</v>
      </c>
      <c r="V51" s="22" t="s">
        <v>68</v>
      </c>
      <c r="W51" s="11">
        <v>129</v>
      </c>
      <c r="X51" s="24">
        <v>0.121354656632173</v>
      </c>
      <c r="Y51" s="11">
        <v>0</v>
      </c>
      <c r="Z51" s="11">
        <v>1</v>
      </c>
      <c r="AA51" s="11">
        <v>0</v>
      </c>
      <c r="AB51" s="11">
        <v>1</v>
      </c>
      <c r="AC51" s="11">
        <v>0</v>
      </c>
      <c r="AD51" s="11">
        <v>2</v>
      </c>
      <c r="AE51" s="11">
        <v>17</v>
      </c>
      <c r="AF51" s="11" t="s">
        <v>121</v>
      </c>
      <c r="AG51" s="32">
        <v>0.00195567502956432</v>
      </c>
      <c r="AH51" s="23">
        <v>0.35651956459336</v>
      </c>
      <c r="AI51" s="24">
        <v>63.4585491695399</v>
      </c>
      <c r="AJ51" s="29"/>
    </row>
    <row r="52" spans="1:36">
      <c r="A52" s="11">
        <v>26</v>
      </c>
      <c r="B52" s="11" t="s">
        <v>207</v>
      </c>
      <c r="C52" s="11" t="s">
        <v>208</v>
      </c>
      <c r="D52" s="12">
        <v>2761</v>
      </c>
      <c r="E52" s="11" t="s">
        <v>121</v>
      </c>
      <c r="F52" s="11" t="s">
        <v>209</v>
      </c>
      <c r="G52" s="13">
        <v>70</v>
      </c>
      <c r="H52" s="13">
        <v>74545.3710213777</v>
      </c>
      <c r="I52" s="13">
        <v>194929.2</v>
      </c>
      <c r="J52" s="13">
        <v>191278.7</v>
      </c>
      <c r="K52" s="13">
        <v>115313.7</v>
      </c>
      <c r="L52" s="13">
        <v>343127.5</v>
      </c>
      <c r="M52" s="13">
        <v>19839.5385369999</v>
      </c>
      <c r="N52" s="13">
        <v>3342</v>
      </c>
      <c r="O52" s="13">
        <v>5779.34</v>
      </c>
      <c r="P52" s="13">
        <v>12001.8</v>
      </c>
      <c r="Q52" s="18">
        <v>12.22068</v>
      </c>
      <c r="R52" s="13">
        <v>658126.8</v>
      </c>
      <c r="S52" s="22" t="s">
        <v>89</v>
      </c>
      <c r="T52" s="23">
        <v>0.389721234101746</v>
      </c>
      <c r="U52" s="22" t="str">
        <f>IF(IFERROR(VLOOKUP(B52,[1]Sheet1!$B$4:$C$179,1,0),"否")=B52,"是","否")</f>
        <v>否</v>
      </c>
      <c r="V52" s="22" t="s">
        <v>89</v>
      </c>
      <c r="W52" s="11">
        <v>200</v>
      </c>
      <c r="X52" s="24">
        <v>0.0598444045481747</v>
      </c>
      <c r="Y52" s="11">
        <v>0</v>
      </c>
      <c r="Z52" s="11">
        <v>1</v>
      </c>
      <c r="AA52" s="11">
        <v>0</v>
      </c>
      <c r="AB52" s="11">
        <v>3</v>
      </c>
      <c r="AC52" s="11">
        <v>1</v>
      </c>
      <c r="AD52" s="11">
        <v>20</v>
      </c>
      <c r="AE52" s="11">
        <v>32</v>
      </c>
      <c r="AF52" s="11" t="s">
        <v>121</v>
      </c>
      <c r="AG52" s="32">
        <v>0.0016309578268395</v>
      </c>
      <c r="AH52" s="23">
        <v>0.33606662246541</v>
      </c>
      <c r="AI52" s="24">
        <v>22.3056167029855</v>
      </c>
      <c r="AJ52" s="29"/>
    </row>
    <row r="53" spans="1:36">
      <c r="A53" s="11">
        <v>116</v>
      </c>
      <c r="B53" s="11" t="s">
        <v>210</v>
      </c>
      <c r="C53" s="11" t="s">
        <v>211</v>
      </c>
      <c r="D53" s="12">
        <v>2761</v>
      </c>
      <c r="E53" s="11" t="s">
        <v>121</v>
      </c>
      <c r="F53" s="11" t="s">
        <v>212</v>
      </c>
      <c r="G53" s="13">
        <v>78.945</v>
      </c>
      <c r="H53" s="13">
        <v>22897.1828978622</v>
      </c>
      <c r="I53" s="13">
        <v>59874</v>
      </c>
      <c r="J53" s="13">
        <v>18982.2</v>
      </c>
      <c r="K53" s="13">
        <v>5642</v>
      </c>
      <c r="L53" s="13">
        <v>31809.4</v>
      </c>
      <c r="M53" s="13">
        <v>1383.867663</v>
      </c>
      <c r="N53" s="13">
        <v>299</v>
      </c>
      <c r="O53" s="13">
        <v>2476.44</v>
      </c>
      <c r="P53" s="13">
        <v>3996.7</v>
      </c>
      <c r="Q53" s="11">
        <v>11.59</v>
      </c>
      <c r="R53" s="13">
        <v>62692.2</v>
      </c>
      <c r="S53" s="22" t="s">
        <v>68</v>
      </c>
      <c r="T53" s="23">
        <v>1.20624495041998</v>
      </c>
      <c r="U53" s="22" t="str">
        <f>IF(IFERROR(VLOOKUP(B53,[1]Sheet1!$B$4:$C$179,1,0),"否")=B53,"是","否")</f>
        <v>是</v>
      </c>
      <c r="V53" s="22" t="s">
        <v>89</v>
      </c>
      <c r="W53" s="11">
        <v>284</v>
      </c>
      <c r="X53" s="24">
        <v>0.949832775919732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1</v>
      </c>
      <c r="AE53" s="11">
        <v>2</v>
      </c>
      <c r="AF53" s="11" t="s">
        <v>121</v>
      </c>
      <c r="AG53" s="32">
        <v>0.0182694976752652</v>
      </c>
      <c r="AH53" s="23">
        <v>0.177368953831257</v>
      </c>
      <c r="AI53" s="24">
        <v>76.5792070162615</v>
      </c>
      <c r="AJ53" s="29"/>
    </row>
    <row r="54" spans="1:36">
      <c r="A54" s="11">
        <v>86</v>
      </c>
      <c r="B54" s="11" t="s">
        <v>213</v>
      </c>
      <c r="C54" s="11" t="s">
        <v>214</v>
      </c>
      <c r="D54" s="12">
        <v>2761</v>
      </c>
      <c r="E54" s="11" t="s">
        <v>121</v>
      </c>
      <c r="F54" s="11" t="s">
        <v>215</v>
      </c>
      <c r="G54" s="13">
        <v>15.05</v>
      </c>
      <c r="H54" s="13">
        <v>6027.51876484561</v>
      </c>
      <c r="I54" s="13">
        <v>15761.4</v>
      </c>
      <c r="J54" s="13">
        <v>14670.8</v>
      </c>
      <c r="K54" s="13">
        <v>3320.1</v>
      </c>
      <c r="L54" s="13">
        <v>14970.5</v>
      </c>
      <c r="M54" s="13">
        <v>1759.69131999999</v>
      </c>
      <c r="N54" s="13">
        <v>265</v>
      </c>
      <c r="O54" s="13">
        <v>122.17</v>
      </c>
      <c r="P54" s="13">
        <v>0</v>
      </c>
      <c r="Q54" s="11">
        <v>0</v>
      </c>
      <c r="R54" s="13">
        <v>40114.7</v>
      </c>
      <c r="S54" s="22" t="s">
        <v>68</v>
      </c>
      <c r="T54" s="23">
        <v>0.410851403116777</v>
      </c>
      <c r="U54" s="22" t="str">
        <f>IF(IFERROR(VLOOKUP(B54,[1]Sheet1!$B$4:$C$179,1,0),"否")=B54,"是","否")</f>
        <v>否</v>
      </c>
      <c r="V54" s="22" t="s">
        <v>89</v>
      </c>
      <c r="W54" s="11">
        <v>474</v>
      </c>
      <c r="X54" s="24">
        <v>1.78867924528302</v>
      </c>
      <c r="Y54" s="11">
        <v>0</v>
      </c>
      <c r="Z54" s="11">
        <v>2</v>
      </c>
      <c r="AA54" s="11">
        <v>0</v>
      </c>
      <c r="AB54" s="11">
        <v>0</v>
      </c>
      <c r="AC54" s="11">
        <v>0</v>
      </c>
      <c r="AD54" s="11">
        <v>9</v>
      </c>
      <c r="AE54" s="11">
        <v>3</v>
      </c>
      <c r="AF54" s="11" t="s">
        <v>121</v>
      </c>
      <c r="AG54" s="32">
        <v>0.000487254514710632</v>
      </c>
      <c r="AH54" s="23">
        <v>0.221776159780902</v>
      </c>
      <c r="AI54" s="24">
        <v>22.7453538296061</v>
      </c>
      <c r="AJ54" s="29"/>
    </row>
    <row r="55" spans="1:36">
      <c r="A55" s="11">
        <v>204</v>
      </c>
      <c r="B55" s="11" t="s">
        <v>216</v>
      </c>
      <c r="C55" s="11" t="s">
        <v>217</v>
      </c>
      <c r="D55" s="12">
        <v>2761</v>
      </c>
      <c r="E55" s="11" t="s">
        <v>121</v>
      </c>
      <c r="F55" s="11" t="s">
        <v>218</v>
      </c>
      <c r="G55" s="13">
        <v>49.44</v>
      </c>
      <c r="H55" s="13">
        <v>1407.46888361045</v>
      </c>
      <c r="I55" s="13">
        <v>3680.4</v>
      </c>
      <c r="J55" s="13">
        <v>4366.3</v>
      </c>
      <c r="K55" s="13">
        <v>228.4</v>
      </c>
      <c r="L55" s="13">
        <v>11148</v>
      </c>
      <c r="M55" s="13">
        <v>1354.176928</v>
      </c>
      <c r="N55" s="13">
        <v>152</v>
      </c>
      <c r="O55" s="13">
        <v>473.31</v>
      </c>
      <c r="P55" s="13">
        <v>29.6</v>
      </c>
      <c r="Q55" s="11">
        <v>1.29</v>
      </c>
      <c r="R55" s="13">
        <v>12772.1</v>
      </c>
      <c r="S55" s="22" t="s">
        <v>68</v>
      </c>
      <c r="T55" s="23">
        <v>0.322348185788986</v>
      </c>
      <c r="U55" s="22" t="str">
        <f>IF(IFERROR(VLOOKUP(B55,[1]Sheet1!$B$4:$C$179,1,0),"否")=B55,"是","否")</f>
        <v>否</v>
      </c>
      <c r="V55" s="22" t="s">
        <v>68</v>
      </c>
      <c r="W55" s="11">
        <v>273</v>
      </c>
      <c r="X55" s="24">
        <v>1.79605263157895</v>
      </c>
      <c r="Y55" s="11">
        <v>0</v>
      </c>
      <c r="Z55" s="11">
        <v>1</v>
      </c>
      <c r="AA55" s="11">
        <v>2</v>
      </c>
      <c r="AB55" s="11">
        <v>0</v>
      </c>
      <c r="AC55" s="11">
        <v>0</v>
      </c>
      <c r="AD55" s="11">
        <v>8</v>
      </c>
      <c r="AE55" s="11">
        <v>4</v>
      </c>
      <c r="AF55" s="11" t="s">
        <v>121</v>
      </c>
      <c r="AG55" s="32">
        <v>-0.000306444041481774</v>
      </c>
      <c r="AH55" s="23">
        <v>0.0204879799067097</v>
      </c>
      <c r="AI55" s="24">
        <v>9.25966370796349</v>
      </c>
      <c r="AJ55" s="29"/>
    </row>
    <row r="56" spans="1:36">
      <c r="A56" s="11">
        <v>141</v>
      </c>
      <c r="B56" s="11" t="s">
        <v>219</v>
      </c>
      <c r="C56" s="11" t="s">
        <v>220</v>
      </c>
      <c r="D56" s="12">
        <v>2770</v>
      </c>
      <c r="E56" s="11" t="s">
        <v>121</v>
      </c>
      <c r="F56" s="11" t="s">
        <v>221</v>
      </c>
      <c r="G56" s="13">
        <v>20</v>
      </c>
      <c r="H56" s="13">
        <v>8512.66887979862</v>
      </c>
      <c r="I56" s="13">
        <v>23102.7</v>
      </c>
      <c r="J56" s="13">
        <v>20518.4</v>
      </c>
      <c r="K56" s="13">
        <v>3481</v>
      </c>
      <c r="L56" s="13">
        <v>18527.7</v>
      </c>
      <c r="M56" s="13">
        <v>1459.52120899999</v>
      </c>
      <c r="N56" s="13">
        <v>291</v>
      </c>
      <c r="O56" s="13">
        <v>150.91</v>
      </c>
      <c r="P56" s="13">
        <v>274.4</v>
      </c>
      <c r="Q56" s="25">
        <v>0</v>
      </c>
      <c r="R56" s="13">
        <v>14444.2</v>
      </c>
      <c r="S56" s="22" t="s">
        <v>68</v>
      </c>
      <c r="T56" s="23">
        <v>0.414879760595301</v>
      </c>
      <c r="U56" s="22" t="str">
        <f>IF(IFERROR(VLOOKUP(B56,[1]Sheet1!$B$4:$C$179,1,0),"否")=B56,"是","否")</f>
        <v>是</v>
      </c>
      <c r="V56" s="22" t="s">
        <v>89</v>
      </c>
      <c r="W56" s="11">
        <v>44</v>
      </c>
      <c r="X56" s="24">
        <v>0.151202749140893</v>
      </c>
      <c r="Y56" s="11">
        <v>0</v>
      </c>
      <c r="Z56" s="11">
        <v>1</v>
      </c>
      <c r="AA56" s="11">
        <v>0</v>
      </c>
      <c r="AB56" s="11">
        <v>0</v>
      </c>
      <c r="AC56" s="11">
        <v>0</v>
      </c>
      <c r="AD56" s="11">
        <v>0</v>
      </c>
      <c r="AE56" s="11">
        <v>1</v>
      </c>
      <c r="AF56" s="11" t="s">
        <v>121</v>
      </c>
      <c r="AG56" s="32">
        <v>0.00115460466015651</v>
      </c>
      <c r="AH56" s="23">
        <v>0.187880848675227</v>
      </c>
      <c r="AI56" s="24">
        <v>29.2531576625382</v>
      </c>
      <c r="AJ56" s="29"/>
    </row>
    <row r="57" spans="1:36">
      <c r="A57" s="11">
        <v>145</v>
      </c>
      <c r="B57" s="11" t="s">
        <v>222</v>
      </c>
      <c r="C57" s="11" t="s">
        <v>223</v>
      </c>
      <c r="D57" s="12">
        <v>2780</v>
      </c>
      <c r="E57" s="11" t="s">
        <v>121</v>
      </c>
      <c r="F57" s="11" t="s">
        <v>224</v>
      </c>
      <c r="G57" s="13">
        <v>106.32</v>
      </c>
      <c r="H57" s="13">
        <v>9864.48301867002</v>
      </c>
      <c r="I57" s="13">
        <v>94902.1</v>
      </c>
      <c r="J57" s="13">
        <v>92883.2</v>
      </c>
      <c r="K57" s="13">
        <v>3452.5</v>
      </c>
      <c r="L57" s="13">
        <v>71196.6</v>
      </c>
      <c r="M57" s="13">
        <v>1997.75960499999</v>
      </c>
      <c r="N57" s="13">
        <v>426</v>
      </c>
      <c r="O57" s="13">
        <v>3255.62</v>
      </c>
      <c r="P57" s="13">
        <v>2418.5</v>
      </c>
      <c r="Q57" s="11">
        <v>0</v>
      </c>
      <c r="R57" s="13">
        <v>69042.4</v>
      </c>
      <c r="S57" s="22" t="s">
        <v>68</v>
      </c>
      <c r="T57" s="23">
        <v>0.106203091825756</v>
      </c>
      <c r="U57" s="22" t="str">
        <f>IF(IFERROR(VLOOKUP(B57,[1]Sheet1!$B$4:$C$179,1,0),"否")=B57,"是","否")</f>
        <v>否</v>
      </c>
      <c r="V57" s="22" t="s">
        <v>89</v>
      </c>
      <c r="W57" s="11">
        <v>453</v>
      </c>
      <c r="X57" s="24">
        <v>1.06338028169014</v>
      </c>
      <c r="Y57" s="11">
        <v>0</v>
      </c>
      <c r="Z57" s="11">
        <v>1</v>
      </c>
      <c r="AA57" s="11">
        <v>0</v>
      </c>
      <c r="AB57" s="11">
        <v>1</v>
      </c>
      <c r="AC57" s="11">
        <v>0</v>
      </c>
      <c r="AD57" s="11">
        <v>19</v>
      </c>
      <c r="AE57" s="11">
        <v>2</v>
      </c>
      <c r="AF57" s="11" t="s">
        <v>121</v>
      </c>
      <c r="AG57" s="32">
        <v>0.000901997193975151</v>
      </c>
      <c r="AH57" s="23">
        <v>0.0484924841916608</v>
      </c>
      <c r="AI57" s="24">
        <v>23.156063424108</v>
      </c>
      <c r="AJ57" s="29"/>
    </row>
    <row r="58" spans="1:36">
      <c r="A58" s="11">
        <v>193</v>
      </c>
      <c r="B58" s="11" t="s">
        <v>225</v>
      </c>
      <c r="C58" s="11" t="s">
        <v>226</v>
      </c>
      <c r="D58" s="12">
        <v>2921</v>
      </c>
      <c r="E58" s="11" t="s">
        <v>66</v>
      </c>
      <c r="F58" s="11" t="s">
        <v>227</v>
      </c>
      <c r="G58" s="13">
        <v>15.75</v>
      </c>
      <c r="H58" s="13">
        <v>2573.70555441267</v>
      </c>
      <c r="I58" s="13">
        <v>12877.8</v>
      </c>
      <c r="J58" s="13">
        <v>13432.5</v>
      </c>
      <c r="K58" s="13">
        <v>-59.7</v>
      </c>
      <c r="L58" s="13">
        <v>12877.9</v>
      </c>
      <c r="M58" s="13">
        <v>82.546945</v>
      </c>
      <c r="N58" s="13">
        <v>160</v>
      </c>
      <c r="O58" s="13">
        <v>3771.65</v>
      </c>
      <c r="P58" s="13">
        <v>0</v>
      </c>
      <c r="Q58" s="11">
        <v>0.67</v>
      </c>
      <c r="R58" s="13">
        <v>5377.4</v>
      </c>
      <c r="S58" s="22" t="s">
        <v>68</v>
      </c>
      <c r="T58" s="23">
        <v>0.191602870233588</v>
      </c>
      <c r="U58" s="22" t="str">
        <f>IF(IFERROR(VLOOKUP(B58,[1]Sheet1!$B$4:$C$179,1,0),"否")=B58,"是","否")</f>
        <v>否</v>
      </c>
      <c r="V58" s="22" t="s">
        <v>68</v>
      </c>
      <c r="W58" s="11">
        <v>0</v>
      </c>
      <c r="X58" s="24">
        <v>0</v>
      </c>
      <c r="Y58" s="11">
        <v>0</v>
      </c>
      <c r="Z58" s="11">
        <v>1</v>
      </c>
      <c r="AA58" s="11">
        <v>0</v>
      </c>
      <c r="AB58" s="11">
        <v>0</v>
      </c>
      <c r="AC58" s="11">
        <v>0</v>
      </c>
      <c r="AD58" s="11">
        <v>1</v>
      </c>
      <c r="AE58" s="11">
        <v>0</v>
      </c>
      <c r="AF58" s="11" t="s">
        <v>66</v>
      </c>
      <c r="AG58" s="32">
        <v>-0.000150257750145497</v>
      </c>
      <c r="AH58" s="23">
        <v>-0.00463584901264958</v>
      </c>
      <c r="AI58" s="24">
        <v>16.0856597150792</v>
      </c>
      <c r="AJ58" s="29"/>
    </row>
    <row r="59" spans="1:36">
      <c r="A59" s="11">
        <v>207</v>
      </c>
      <c r="B59" s="11" t="s">
        <v>228</v>
      </c>
      <c r="C59" s="11" t="s">
        <v>229</v>
      </c>
      <c r="D59" s="12">
        <v>2926</v>
      </c>
      <c r="E59" s="11" t="s">
        <v>66</v>
      </c>
      <c r="F59" s="11" t="s">
        <v>230</v>
      </c>
      <c r="G59" s="13">
        <v>100</v>
      </c>
      <c r="H59" s="13">
        <v>3076.24345813619</v>
      </c>
      <c r="I59" s="13">
        <v>15392.3</v>
      </c>
      <c r="J59" s="13">
        <v>15681</v>
      </c>
      <c r="K59" s="13">
        <v>373.5</v>
      </c>
      <c r="L59" s="13">
        <v>17147.7</v>
      </c>
      <c r="M59" s="13">
        <v>423.788579999999</v>
      </c>
      <c r="N59" s="13">
        <v>104</v>
      </c>
      <c r="O59" s="13">
        <v>3241.8</v>
      </c>
      <c r="P59" s="13">
        <v>0</v>
      </c>
      <c r="Q59" s="11">
        <v>0.73</v>
      </c>
      <c r="R59" s="13">
        <v>9450.4</v>
      </c>
      <c r="S59" s="22" t="s">
        <v>68</v>
      </c>
      <c r="T59" s="23">
        <v>0.196176484799196</v>
      </c>
      <c r="U59" s="22" t="str">
        <f>IF(IFERROR(VLOOKUP(B59,[1]Sheet1!$B$4:$C$179,1,0),"否")=B59,"是","否")</f>
        <v>否</v>
      </c>
      <c r="V59" s="22" t="s">
        <v>68</v>
      </c>
      <c r="W59" s="11">
        <v>8</v>
      </c>
      <c r="X59" s="24">
        <v>0.0769230769230769</v>
      </c>
      <c r="Y59" s="11">
        <v>0</v>
      </c>
      <c r="Z59" s="11">
        <v>2</v>
      </c>
      <c r="AA59" s="11">
        <v>0</v>
      </c>
      <c r="AB59" s="11">
        <v>0</v>
      </c>
      <c r="AC59" s="11">
        <v>0</v>
      </c>
      <c r="AD59" s="11">
        <v>3</v>
      </c>
      <c r="AE59" s="11">
        <v>0</v>
      </c>
      <c r="AF59" s="11" t="s">
        <v>66</v>
      </c>
      <c r="AG59" s="32">
        <v>-7.82033756390934e-5</v>
      </c>
      <c r="AH59" s="23">
        <v>0.0217813467695376</v>
      </c>
      <c r="AI59" s="24">
        <v>29.5792640205403</v>
      </c>
      <c r="AJ59" s="29"/>
    </row>
    <row r="60" spans="1:36">
      <c r="A60" s="11">
        <v>162</v>
      </c>
      <c r="B60" s="11" t="s">
        <v>231</v>
      </c>
      <c r="C60" s="11" t="s">
        <v>232</v>
      </c>
      <c r="D60" s="12">
        <v>3041</v>
      </c>
      <c r="E60" s="11" t="s">
        <v>66</v>
      </c>
      <c r="F60" s="11" t="s">
        <v>233</v>
      </c>
      <c r="G60" s="13">
        <v>111.43</v>
      </c>
      <c r="H60" s="13">
        <v>3438.01956805064</v>
      </c>
      <c r="I60" s="13">
        <v>13915.3</v>
      </c>
      <c r="J60" s="13">
        <v>31014.4</v>
      </c>
      <c r="K60" s="13">
        <v>1240.9</v>
      </c>
      <c r="L60" s="13">
        <v>15375.6</v>
      </c>
      <c r="M60" s="13">
        <v>1290.92051699999</v>
      </c>
      <c r="N60" s="13">
        <v>318</v>
      </c>
      <c r="O60" s="13">
        <v>8195.14</v>
      </c>
      <c r="P60" s="13">
        <v>0</v>
      </c>
      <c r="Q60" s="11">
        <v>21.07</v>
      </c>
      <c r="R60" s="13">
        <v>208691.9</v>
      </c>
      <c r="S60" s="22" t="s">
        <v>68</v>
      </c>
      <c r="T60" s="23">
        <v>0.110852364322722</v>
      </c>
      <c r="U60" s="22" t="str">
        <f>IF(IFERROR(VLOOKUP(B60,[1]Sheet1!$B$4:$C$179,1,0),"否")=B60,"是","否")</f>
        <v>否</v>
      </c>
      <c r="V60" s="22" t="s">
        <v>89</v>
      </c>
      <c r="W60" s="11">
        <v>98</v>
      </c>
      <c r="X60" s="24">
        <v>0.308176100628931</v>
      </c>
      <c r="Y60" s="11">
        <v>0</v>
      </c>
      <c r="Z60" s="11">
        <v>1</v>
      </c>
      <c r="AA60" s="11">
        <v>0</v>
      </c>
      <c r="AB60" s="11">
        <v>0</v>
      </c>
      <c r="AC60" s="11">
        <v>0</v>
      </c>
      <c r="AD60" s="11">
        <v>3</v>
      </c>
      <c r="AE60" s="11">
        <v>0</v>
      </c>
      <c r="AF60" s="11" t="s">
        <v>66</v>
      </c>
      <c r="AG60" s="32">
        <v>-0.00463182313955808</v>
      </c>
      <c r="AH60" s="23">
        <v>0.0807057935950467</v>
      </c>
      <c r="AI60" s="24">
        <v>10.8113822894674</v>
      </c>
      <c r="AJ60" s="29"/>
    </row>
    <row r="61" spans="1:36">
      <c r="A61" s="11">
        <v>115</v>
      </c>
      <c r="B61" s="11" t="s">
        <v>234</v>
      </c>
      <c r="C61" s="11" t="s">
        <v>235</v>
      </c>
      <c r="D61" s="12">
        <v>3052</v>
      </c>
      <c r="E61" s="11" t="s">
        <v>66</v>
      </c>
      <c r="F61" s="11" t="s">
        <v>236</v>
      </c>
      <c r="G61" s="13">
        <v>10.5</v>
      </c>
      <c r="H61" s="13">
        <v>2069.37072638985</v>
      </c>
      <c r="I61" s="13">
        <v>6910</v>
      </c>
      <c r="J61" s="13">
        <v>7929.2</v>
      </c>
      <c r="K61" s="13">
        <v>888.9</v>
      </c>
      <c r="L61" s="13">
        <v>7501.3</v>
      </c>
      <c r="M61" s="13">
        <v>459.645257</v>
      </c>
      <c r="N61" s="13">
        <v>85</v>
      </c>
      <c r="O61" s="13">
        <v>723.99</v>
      </c>
      <c r="P61" s="13">
        <v>246</v>
      </c>
      <c r="Q61" s="11">
        <v>0</v>
      </c>
      <c r="R61" s="13">
        <v>17935.1</v>
      </c>
      <c r="S61" s="22" t="s">
        <v>68</v>
      </c>
      <c r="T61" s="23">
        <v>0.260981022850962</v>
      </c>
      <c r="U61" s="22" t="str">
        <f>IF(IFERROR(VLOOKUP(B61,[1]Sheet1!$B$4:$C$179,1,0),"否")=B61,"是","否")</f>
        <v>否</v>
      </c>
      <c r="V61" s="22" t="s">
        <v>68</v>
      </c>
      <c r="W61" s="11">
        <v>20</v>
      </c>
      <c r="X61" s="24">
        <v>0.235294117647059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 t="s">
        <v>66</v>
      </c>
      <c r="AG61" s="32">
        <v>-0.000276082024424537</v>
      </c>
      <c r="AH61" s="23">
        <v>0.118499460093584</v>
      </c>
      <c r="AI61" s="24">
        <v>24.3455379575276</v>
      </c>
      <c r="AJ61" s="29"/>
    </row>
    <row r="62" spans="1:36">
      <c r="A62" s="11">
        <v>92</v>
      </c>
      <c r="B62" s="11" t="s">
        <v>237</v>
      </c>
      <c r="C62" s="11" t="s">
        <v>238</v>
      </c>
      <c r="D62" s="12">
        <v>3130</v>
      </c>
      <c r="E62" s="11" t="s">
        <v>66</v>
      </c>
      <c r="F62" s="11" t="s">
        <v>239</v>
      </c>
      <c r="G62" s="13">
        <v>7.5</v>
      </c>
      <c r="H62" s="13">
        <v>1044.08666939276</v>
      </c>
      <c r="I62" s="13">
        <v>9335.7</v>
      </c>
      <c r="J62" s="13">
        <v>7000.6</v>
      </c>
      <c r="K62" s="13">
        <v>174.3</v>
      </c>
      <c r="L62" s="13">
        <v>9584.1</v>
      </c>
      <c r="M62" s="13">
        <v>156.838629</v>
      </c>
      <c r="N62" s="13">
        <v>22</v>
      </c>
      <c r="O62" s="13">
        <v>300.5</v>
      </c>
      <c r="P62" s="13">
        <v>0</v>
      </c>
      <c r="Q62" s="11">
        <v>0</v>
      </c>
      <c r="R62" s="13">
        <v>11065.5</v>
      </c>
      <c r="S62" s="22" t="s">
        <v>68</v>
      </c>
      <c r="T62" s="23">
        <v>0.149142454845693</v>
      </c>
      <c r="U62" s="22" t="str">
        <f>IF(IFERROR(VLOOKUP(B62,[1]Sheet1!$B$4:$C$179,1,0),"否")=B62,"是","否")</f>
        <v>否</v>
      </c>
      <c r="V62" s="22" t="s">
        <v>68</v>
      </c>
      <c r="W62" s="11">
        <v>8</v>
      </c>
      <c r="X62" s="24">
        <v>0.363636363636364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 t="s">
        <v>66</v>
      </c>
      <c r="AG62" s="32">
        <v>0.000632534473345502</v>
      </c>
      <c r="AH62" s="23">
        <v>0.0181863711772623</v>
      </c>
      <c r="AI62" s="24">
        <v>47.4584849723982</v>
      </c>
      <c r="AJ62" s="29"/>
    </row>
    <row r="63" spans="1:36">
      <c r="A63" s="11">
        <v>65</v>
      </c>
      <c r="B63" s="11" t="s">
        <v>240</v>
      </c>
      <c r="C63" s="11" t="s">
        <v>241</v>
      </c>
      <c r="D63" s="12">
        <v>3311</v>
      </c>
      <c r="E63" s="11" t="s">
        <v>66</v>
      </c>
      <c r="F63" s="11" t="s">
        <v>242</v>
      </c>
      <c r="G63" s="13">
        <v>17.73</v>
      </c>
      <c r="H63" s="13">
        <v>3668.4931176068</v>
      </c>
      <c r="I63" s="13">
        <v>23855.7</v>
      </c>
      <c r="J63" s="13">
        <v>36910</v>
      </c>
      <c r="K63" s="13">
        <v>1883.9</v>
      </c>
      <c r="L63" s="13">
        <v>36700.1</v>
      </c>
      <c r="M63" s="13">
        <v>1467.54926299999</v>
      </c>
      <c r="N63" s="13">
        <v>370</v>
      </c>
      <c r="O63" s="13">
        <v>204.62</v>
      </c>
      <c r="P63" s="13">
        <v>1139.7</v>
      </c>
      <c r="Q63" s="11">
        <v>0</v>
      </c>
      <c r="R63" s="13">
        <v>57121.3</v>
      </c>
      <c r="S63" s="22" t="s">
        <v>68</v>
      </c>
      <c r="T63" s="23">
        <v>0.0993902226390355</v>
      </c>
      <c r="U63" s="22" t="str">
        <f>IF(IFERROR(VLOOKUP(B63,[1]Sheet1!$B$4:$C$179,1,0),"否")=B63,"是","否")</f>
        <v>否</v>
      </c>
      <c r="V63" s="22" t="s">
        <v>89</v>
      </c>
      <c r="W63" s="11">
        <v>118</v>
      </c>
      <c r="X63" s="24">
        <v>0.318918918918919</v>
      </c>
      <c r="Y63" s="11">
        <v>0</v>
      </c>
      <c r="Z63" s="11">
        <v>3</v>
      </c>
      <c r="AA63" s="11">
        <v>0</v>
      </c>
      <c r="AB63" s="11">
        <v>1</v>
      </c>
      <c r="AC63" s="11">
        <v>0</v>
      </c>
      <c r="AD63" s="11">
        <v>34</v>
      </c>
      <c r="AE63" s="11">
        <v>9</v>
      </c>
      <c r="AF63" s="11" t="s">
        <v>66</v>
      </c>
      <c r="AG63" s="32">
        <v>-0.00353616323728928</v>
      </c>
      <c r="AH63" s="23">
        <v>0.051332285198133</v>
      </c>
      <c r="AI63" s="24">
        <v>9.91484626380216</v>
      </c>
      <c r="AJ63" s="29"/>
    </row>
    <row r="64" spans="1:36">
      <c r="A64" s="11">
        <v>186</v>
      </c>
      <c r="B64" s="11" t="s">
        <v>243</v>
      </c>
      <c r="C64" s="11" t="s">
        <v>244</v>
      </c>
      <c r="D64" s="12">
        <v>3312</v>
      </c>
      <c r="E64" s="11" t="s">
        <v>66</v>
      </c>
      <c r="F64" s="11" t="s">
        <v>245</v>
      </c>
      <c r="G64" s="13">
        <v>203.07</v>
      </c>
      <c r="H64" s="13">
        <v>6508.3663114674</v>
      </c>
      <c r="I64" s="13">
        <v>42323</v>
      </c>
      <c r="J64" s="13">
        <v>24068.1</v>
      </c>
      <c r="K64" s="13">
        <v>3009.5</v>
      </c>
      <c r="L64" s="13">
        <v>27050.7</v>
      </c>
      <c r="M64" s="13">
        <v>1361.46585099999</v>
      </c>
      <c r="N64" s="13">
        <v>856</v>
      </c>
      <c r="O64" s="13">
        <v>2044.66</v>
      </c>
      <c r="P64" s="13">
        <v>1674.7</v>
      </c>
      <c r="Q64" s="11">
        <v>6.3</v>
      </c>
      <c r="R64" s="13">
        <v>60473</v>
      </c>
      <c r="S64" s="22" t="s">
        <v>68</v>
      </c>
      <c r="T64" s="23">
        <v>0.270414628137136</v>
      </c>
      <c r="U64" s="22" t="str">
        <f>IF(IFERROR(VLOOKUP(B64,[1]Sheet1!$B$4:$C$179,1,0),"否")=B64,"是","否")</f>
        <v>否</v>
      </c>
      <c r="V64" s="22" t="s">
        <v>89</v>
      </c>
      <c r="W64" s="11">
        <v>498</v>
      </c>
      <c r="X64" s="24">
        <v>0.581775700934579</v>
      </c>
      <c r="Y64" s="11">
        <v>0</v>
      </c>
      <c r="Z64" s="11">
        <v>2</v>
      </c>
      <c r="AA64" s="11">
        <v>0</v>
      </c>
      <c r="AB64" s="11">
        <v>9</v>
      </c>
      <c r="AC64" s="11">
        <v>1</v>
      </c>
      <c r="AD64" s="11">
        <v>94</v>
      </c>
      <c r="AE64" s="11">
        <v>6</v>
      </c>
      <c r="AF64" s="11" t="s">
        <v>66</v>
      </c>
      <c r="AG64" s="32">
        <v>0.00494490752322162</v>
      </c>
      <c r="AH64" s="23">
        <v>0.111254052575349</v>
      </c>
      <c r="AI64" s="24">
        <v>7.603231672275</v>
      </c>
      <c r="AJ64" s="29"/>
    </row>
    <row r="65" spans="1:36">
      <c r="A65" s="11">
        <v>151</v>
      </c>
      <c r="B65" s="11" t="s">
        <v>246</v>
      </c>
      <c r="C65" s="11" t="s">
        <v>247</v>
      </c>
      <c r="D65" s="12">
        <v>3321</v>
      </c>
      <c r="E65" s="11" t="s">
        <v>66</v>
      </c>
      <c r="F65" s="11" t="s">
        <v>248</v>
      </c>
      <c r="G65" s="13">
        <v>30.8</v>
      </c>
      <c r="H65" s="13">
        <v>6554.99342105263</v>
      </c>
      <c r="I65" s="13">
        <v>13138.8</v>
      </c>
      <c r="J65" s="13">
        <v>11891.4</v>
      </c>
      <c r="K65" s="13">
        <v>1874</v>
      </c>
      <c r="L65" s="13">
        <v>13102.8</v>
      </c>
      <c r="M65" s="13">
        <v>864.195406999999</v>
      </c>
      <c r="N65" s="13">
        <v>326</v>
      </c>
      <c r="O65" s="13">
        <v>718.97</v>
      </c>
      <c r="P65" s="13">
        <v>684.8</v>
      </c>
      <c r="Q65" s="11">
        <v>0</v>
      </c>
      <c r="R65" s="13">
        <v>30566.4</v>
      </c>
      <c r="S65" s="22" t="s">
        <v>68</v>
      </c>
      <c r="T65" s="23">
        <v>0.551238157075923</v>
      </c>
      <c r="U65" s="22" t="str">
        <f>IF(IFERROR(VLOOKUP(B65,[1]Sheet1!$B$4:$C$179,1,0),"否")=B65,"是","否")</f>
        <v>是</v>
      </c>
      <c r="V65" s="22" t="s">
        <v>89</v>
      </c>
      <c r="W65" s="11">
        <v>35</v>
      </c>
      <c r="X65" s="24">
        <v>0.107361963190184</v>
      </c>
      <c r="Y65" s="11">
        <v>0</v>
      </c>
      <c r="Z65" s="11">
        <v>3</v>
      </c>
      <c r="AA65" s="11">
        <v>0</v>
      </c>
      <c r="AB65" s="11">
        <v>0</v>
      </c>
      <c r="AC65" s="11">
        <v>0</v>
      </c>
      <c r="AD65" s="11">
        <v>6</v>
      </c>
      <c r="AE65" s="11">
        <v>5</v>
      </c>
      <c r="AF65" s="11" t="s">
        <v>66</v>
      </c>
      <c r="AG65" s="32">
        <v>0.00033789709308003</v>
      </c>
      <c r="AH65" s="23">
        <v>0.143022865341759</v>
      </c>
      <c r="AI65" s="24">
        <v>20.10734178237</v>
      </c>
      <c r="AJ65" s="29"/>
    </row>
    <row r="66" spans="1:36">
      <c r="A66" s="11">
        <v>168</v>
      </c>
      <c r="B66" s="11" t="s">
        <v>249</v>
      </c>
      <c r="C66" s="11" t="s">
        <v>250</v>
      </c>
      <c r="D66" s="12">
        <v>3321</v>
      </c>
      <c r="E66" s="11" t="s">
        <v>66</v>
      </c>
      <c r="F66" s="11" t="s">
        <v>251</v>
      </c>
      <c r="G66" s="13">
        <v>13.63</v>
      </c>
      <c r="H66" s="13">
        <v>2521.3086622807</v>
      </c>
      <c r="I66" s="13">
        <v>5053.7</v>
      </c>
      <c r="J66" s="13">
        <v>4114.7</v>
      </c>
      <c r="K66" s="13">
        <v>752.6</v>
      </c>
      <c r="L66" s="13">
        <v>5100</v>
      </c>
      <c r="M66" s="13">
        <v>391.491455999999</v>
      </c>
      <c r="N66" s="13">
        <v>170</v>
      </c>
      <c r="O66" s="13">
        <v>229.45</v>
      </c>
      <c r="P66" s="13">
        <v>258</v>
      </c>
      <c r="Q66" s="11">
        <v>0</v>
      </c>
      <c r="R66" s="13">
        <v>10213.1</v>
      </c>
      <c r="S66" s="22" t="s">
        <v>68</v>
      </c>
      <c r="T66" s="23">
        <v>0.612756376474761</v>
      </c>
      <c r="U66" s="22" t="str">
        <f>IF(IFERROR(VLOOKUP(B66,[1]Sheet1!$B$4:$C$179,1,0),"否")=B66,"是","否")</f>
        <v>否</v>
      </c>
      <c r="V66" s="22" t="s">
        <v>89</v>
      </c>
      <c r="W66" s="11">
        <v>81</v>
      </c>
      <c r="X66" s="24">
        <v>0.476470588235294</v>
      </c>
      <c r="Y66" s="11">
        <v>0</v>
      </c>
      <c r="Z66" s="11">
        <v>2</v>
      </c>
      <c r="AA66" s="11">
        <v>0</v>
      </c>
      <c r="AB66" s="11">
        <v>0</v>
      </c>
      <c r="AC66" s="11">
        <v>2</v>
      </c>
      <c r="AD66" s="11">
        <v>5</v>
      </c>
      <c r="AE66" s="11">
        <v>2</v>
      </c>
      <c r="AF66" s="11" t="s">
        <v>66</v>
      </c>
      <c r="AG66" s="32">
        <v>0.000254357359629749</v>
      </c>
      <c r="AH66" s="23">
        <v>0.14756862745098</v>
      </c>
      <c r="AI66" s="24">
        <v>14.8312274251806</v>
      </c>
      <c r="AJ66" s="29"/>
    </row>
    <row r="67" spans="1:36">
      <c r="A67" s="11">
        <v>142</v>
      </c>
      <c r="B67" s="11" t="s">
        <v>252</v>
      </c>
      <c r="C67" s="11" t="s">
        <v>253</v>
      </c>
      <c r="D67" s="12">
        <v>3321</v>
      </c>
      <c r="E67" s="11" t="s">
        <v>66</v>
      </c>
      <c r="F67" s="11" t="s">
        <v>254</v>
      </c>
      <c r="G67" s="13">
        <v>7.2</v>
      </c>
      <c r="H67" s="13">
        <v>1607.3673245614</v>
      </c>
      <c r="I67" s="13">
        <v>3221.8</v>
      </c>
      <c r="J67" s="13">
        <v>3443</v>
      </c>
      <c r="K67" s="13">
        <v>163.8</v>
      </c>
      <c r="L67" s="13">
        <v>3335.1</v>
      </c>
      <c r="M67" s="13">
        <v>456.865351999999</v>
      </c>
      <c r="N67" s="13">
        <v>129</v>
      </c>
      <c r="O67" s="13">
        <v>113.28</v>
      </c>
      <c r="P67" s="13">
        <v>167.2</v>
      </c>
      <c r="Q67" s="25">
        <v>0</v>
      </c>
      <c r="R67" s="13">
        <v>6069.2</v>
      </c>
      <c r="S67" s="22" t="s">
        <v>68</v>
      </c>
      <c r="T67" s="23">
        <v>0.466850805855765</v>
      </c>
      <c r="U67" s="22" t="str">
        <f>IF(IFERROR(VLOOKUP(B67,[1]Sheet1!$B$4:$C$179,1,0),"否")=B67,"是","否")</f>
        <v>否</v>
      </c>
      <c r="V67" s="22" t="s">
        <v>89</v>
      </c>
      <c r="W67" s="11">
        <v>88</v>
      </c>
      <c r="X67" s="24">
        <v>0.682170542635659</v>
      </c>
      <c r="Y67" s="11">
        <v>0</v>
      </c>
      <c r="Z67" s="11">
        <v>3</v>
      </c>
      <c r="AA67" s="11">
        <v>0</v>
      </c>
      <c r="AB67" s="11">
        <v>0</v>
      </c>
      <c r="AC67" s="11">
        <v>0</v>
      </c>
      <c r="AD67" s="11">
        <v>2</v>
      </c>
      <c r="AE67" s="11">
        <v>0</v>
      </c>
      <c r="AF67" s="11" t="s">
        <v>66</v>
      </c>
      <c r="AG67" s="32">
        <v>-5.99189009053252e-5</v>
      </c>
      <c r="AH67" s="23">
        <v>0.0491139695961141</v>
      </c>
      <c r="AI67" s="24">
        <v>12.4602118183054</v>
      </c>
      <c r="AJ67" s="29"/>
    </row>
    <row r="68" spans="1:36">
      <c r="A68" s="11">
        <v>160</v>
      </c>
      <c r="B68" s="11" t="s">
        <v>255</v>
      </c>
      <c r="C68" s="11" t="s">
        <v>256</v>
      </c>
      <c r="D68" s="12">
        <v>3340</v>
      </c>
      <c r="E68" s="11" t="s">
        <v>66</v>
      </c>
      <c r="F68" s="11" t="s">
        <v>257</v>
      </c>
      <c r="G68" s="13">
        <v>17</v>
      </c>
      <c r="H68" s="13">
        <v>1226.03122309711</v>
      </c>
      <c r="I68" s="13">
        <v>7821.8</v>
      </c>
      <c r="J68" s="13">
        <v>8201.9</v>
      </c>
      <c r="K68" s="13">
        <v>890.3</v>
      </c>
      <c r="L68" s="13">
        <v>8457.1</v>
      </c>
      <c r="M68" s="13">
        <v>736.779583</v>
      </c>
      <c r="N68" s="13">
        <v>33</v>
      </c>
      <c r="O68" s="13">
        <v>147.48</v>
      </c>
      <c r="P68" s="13">
        <v>0</v>
      </c>
      <c r="Q68" s="11">
        <v>0</v>
      </c>
      <c r="R68" s="13">
        <v>6641.7</v>
      </c>
      <c r="S68" s="22" t="s">
        <v>68</v>
      </c>
      <c r="T68" s="23">
        <v>0.149481366890246</v>
      </c>
      <c r="U68" s="22" t="str">
        <f>IF(IFERROR(VLOOKUP(B68,[1]Sheet1!$B$4:$C$179,1,0),"否")=B68,"是","否")</f>
        <v>否</v>
      </c>
      <c r="V68" s="22" t="s">
        <v>68</v>
      </c>
      <c r="W68" s="11">
        <v>59</v>
      </c>
      <c r="X68" s="24">
        <v>1.78787878787879</v>
      </c>
      <c r="Y68" s="11">
        <v>0</v>
      </c>
      <c r="Z68" s="11">
        <v>2</v>
      </c>
      <c r="AA68" s="11">
        <v>0</v>
      </c>
      <c r="AB68" s="11">
        <v>1</v>
      </c>
      <c r="AC68" s="11">
        <v>0</v>
      </c>
      <c r="AD68" s="11">
        <v>35</v>
      </c>
      <c r="AE68" s="11">
        <v>2</v>
      </c>
      <c r="AF68" s="11" t="s">
        <v>66</v>
      </c>
      <c r="AG68" s="32">
        <v>-0.000102961908834151</v>
      </c>
      <c r="AH68" s="23">
        <v>0.10527249293493</v>
      </c>
      <c r="AI68" s="24">
        <v>37.152461305973</v>
      </c>
      <c r="AJ68" s="29"/>
    </row>
    <row r="69" spans="1:36">
      <c r="A69" s="11">
        <v>220</v>
      </c>
      <c r="B69" s="11" t="s">
        <v>258</v>
      </c>
      <c r="C69" s="11" t="s">
        <v>259</v>
      </c>
      <c r="D69" s="12">
        <v>3340</v>
      </c>
      <c r="E69" s="11" t="s">
        <v>66</v>
      </c>
      <c r="F69" s="11" t="s">
        <v>260</v>
      </c>
      <c r="G69" s="13">
        <v>43</v>
      </c>
      <c r="H69" s="13">
        <v>1057.98447244094</v>
      </c>
      <c r="I69" s="13">
        <v>6749.7</v>
      </c>
      <c r="J69" s="13">
        <v>7479.6</v>
      </c>
      <c r="K69" s="13">
        <v>214.1</v>
      </c>
      <c r="L69" s="13">
        <v>7558.2</v>
      </c>
      <c r="M69" s="13">
        <v>163.383127999999</v>
      </c>
      <c r="N69" s="13">
        <v>90</v>
      </c>
      <c r="O69" s="13">
        <v>814.76</v>
      </c>
      <c r="P69" s="13">
        <v>0</v>
      </c>
      <c r="Q69" s="11">
        <v>2.41</v>
      </c>
      <c r="R69" s="13">
        <v>4420</v>
      </c>
      <c r="S69" s="22" t="s">
        <v>68</v>
      </c>
      <c r="T69" s="23">
        <v>0.14144933852625</v>
      </c>
      <c r="U69" s="22" t="str">
        <f>IF(IFERROR(VLOOKUP(B69,[1]Sheet1!$B$4:$C$179,1,0),"否")=B69,"是","否")</f>
        <v>否</v>
      </c>
      <c r="V69" s="22" t="s">
        <v>68</v>
      </c>
      <c r="W69" s="11">
        <v>58</v>
      </c>
      <c r="X69" s="24">
        <v>0.644444444444444</v>
      </c>
      <c r="Y69" s="11">
        <v>0</v>
      </c>
      <c r="Z69" s="11">
        <v>2</v>
      </c>
      <c r="AA69" s="11">
        <v>0</v>
      </c>
      <c r="AB69" s="11">
        <v>0</v>
      </c>
      <c r="AC69" s="11">
        <v>0</v>
      </c>
      <c r="AD69" s="11">
        <v>3</v>
      </c>
      <c r="AE69" s="11">
        <v>1</v>
      </c>
      <c r="AF69" s="11" t="s">
        <v>66</v>
      </c>
      <c r="AG69" s="32">
        <v>-0.000197716120121144</v>
      </c>
      <c r="AH69" s="23">
        <v>0.0283268503082745</v>
      </c>
      <c r="AI69" s="24">
        <v>11.7553830271216</v>
      </c>
      <c r="AJ69" s="29"/>
    </row>
    <row r="70" spans="1:36">
      <c r="A70" s="11">
        <v>194</v>
      </c>
      <c r="B70" s="11" t="s">
        <v>261</v>
      </c>
      <c r="C70" s="11" t="s">
        <v>262</v>
      </c>
      <c r="D70" s="12">
        <v>3351</v>
      </c>
      <c r="E70" s="11" t="s">
        <v>66</v>
      </c>
      <c r="F70" s="11" t="s">
        <v>263</v>
      </c>
      <c r="G70" s="13">
        <v>8</v>
      </c>
      <c r="H70" s="13">
        <v>813.364308746473</v>
      </c>
      <c r="I70" s="13">
        <v>6124.3</v>
      </c>
      <c r="J70" s="13">
        <v>3860.5</v>
      </c>
      <c r="K70" s="13">
        <v>231.5</v>
      </c>
      <c r="L70" s="13">
        <v>6304</v>
      </c>
      <c r="M70" s="13">
        <v>180.492203999999</v>
      </c>
      <c r="N70" s="13">
        <v>137</v>
      </c>
      <c r="O70" s="13">
        <v>41.64</v>
      </c>
      <c r="P70" s="13">
        <v>0</v>
      </c>
      <c r="Q70" s="11">
        <v>0</v>
      </c>
      <c r="R70" s="13">
        <v>1865.8</v>
      </c>
      <c r="S70" s="22" t="s">
        <v>68</v>
      </c>
      <c r="T70" s="23">
        <v>0.210688850860374</v>
      </c>
      <c r="U70" s="22" t="str">
        <f>IF(IFERROR(VLOOKUP(B70,[1]Sheet1!$B$4:$C$179,1,0),"否")=B70,"是","否")</f>
        <v>否</v>
      </c>
      <c r="V70" s="22" t="s">
        <v>68</v>
      </c>
      <c r="W70" s="11">
        <v>11</v>
      </c>
      <c r="X70" s="24">
        <v>0.0802919708029197</v>
      </c>
      <c r="Y70" s="11">
        <v>0</v>
      </c>
      <c r="Z70" s="11">
        <v>3</v>
      </c>
      <c r="AA70" s="11">
        <v>0</v>
      </c>
      <c r="AB70" s="11">
        <v>0</v>
      </c>
      <c r="AC70" s="11">
        <v>0</v>
      </c>
      <c r="AD70" s="11">
        <v>10</v>
      </c>
      <c r="AE70" s="11">
        <v>0</v>
      </c>
      <c r="AF70" s="11" t="s">
        <v>66</v>
      </c>
      <c r="AG70" s="32">
        <v>0.0006132206504045</v>
      </c>
      <c r="AH70" s="23">
        <v>0.0367227157360406</v>
      </c>
      <c r="AI70" s="24">
        <v>5.93696575727353</v>
      </c>
      <c r="AJ70" s="29"/>
    </row>
    <row r="71" spans="1:36">
      <c r="A71" s="11">
        <v>105</v>
      </c>
      <c r="B71" s="11" t="s">
        <v>264</v>
      </c>
      <c r="C71" s="11" t="s">
        <v>265</v>
      </c>
      <c r="D71" s="12">
        <v>3353</v>
      </c>
      <c r="E71" s="11" t="s">
        <v>66</v>
      </c>
      <c r="F71" s="11" t="s">
        <v>266</v>
      </c>
      <c r="G71" s="13">
        <v>30.1</v>
      </c>
      <c r="H71" s="13">
        <v>6402.89818621524</v>
      </c>
      <c r="I71" s="13">
        <v>48211.2</v>
      </c>
      <c r="J71" s="13">
        <v>45627</v>
      </c>
      <c r="K71" s="13">
        <v>1242.8</v>
      </c>
      <c r="L71" s="13">
        <v>29669.8</v>
      </c>
      <c r="M71" s="13">
        <v>1061.368802</v>
      </c>
      <c r="N71" s="13">
        <v>290</v>
      </c>
      <c r="O71" s="13">
        <v>44.44</v>
      </c>
      <c r="P71" s="13">
        <v>0</v>
      </c>
      <c r="Q71" s="11">
        <v>0</v>
      </c>
      <c r="R71" s="13">
        <v>76440.1</v>
      </c>
      <c r="S71" s="22" t="s">
        <v>68</v>
      </c>
      <c r="T71" s="23">
        <v>0.140331342981464</v>
      </c>
      <c r="U71" s="22" t="str">
        <f>IF(IFERROR(VLOOKUP(B71,[1]Sheet1!$B$4:$C$179,1,0),"否")=B71,"是","否")</f>
        <v>是</v>
      </c>
      <c r="V71" s="22" t="s">
        <v>89</v>
      </c>
      <c r="W71" s="11">
        <v>466</v>
      </c>
      <c r="X71" s="24">
        <v>1.60689655172414</v>
      </c>
      <c r="Y71" s="11">
        <v>0</v>
      </c>
      <c r="Z71" s="11">
        <v>3</v>
      </c>
      <c r="AA71" s="11">
        <v>0</v>
      </c>
      <c r="AB71" s="11">
        <v>0</v>
      </c>
      <c r="AC71" s="11">
        <v>0</v>
      </c>
      <c r="AD71" s="11">
        <v>52</v>
      </c>
      <c r="AE71" s="11">
        <v>27</v>
      </c>
      <c r="AF71" s="11" t="s">
        <v>66</v>
      </c>
      <c r="AG71" s="32">
        <v>0.000700010957140784</v>
      </c>
      <c r="AH71" s="23">
        <v>0.0418877107361694</v>
      </c>
      <c r="AI71" s="24">
        <v>22.0789592628112</v>
      </c>
      <c r="AJ71" s="29"/>
    </row>
    <row r="72" spans="1:36">
      <c r="A72" s="11">
        <v>214</v>
      </c>
      <c r="B72" s="11" t="s">
        <v>267</v>
      </c>
      <c r="C72" s="11" t="s">
        <v>268</v>
      </c>
      <c r="D72" s="12">
        <v>3353</v>
      </c>
      <c r="E72" s="11" t="s">
        <v>66</v>
      </c>
      <c r="F72" s="11" t="s">
        <v>269</v>
      </c>
      <c r="G72" s="13">
        <v>16</v>
      </c>
      <c r="H72" s="13">
        <v>474.886396614269</v>
      </c>
      <c r="I72" s="13">
        <v>3575.7</v>
      </c>
      <c r="J72" s="13">
        <v>4741</v>
      </c>
      <c r="K72" s="13">
        <v>101.4</v>
      </c>
      <c r="L72" s="13">
        <v>3575.8</v>
      </c>
      <c r="M72" s="13">
        <v>168.509415</v>
      </c>
      <c r="N72" s="13">
        <v>133</v>
      </c>
      <c r="O72" s="13">
        <v>93.35</v>
      </c>
      <c r="P72" s="13">
        <v>0</v>
      </c>
      <c r="Q72" s="11">
        <v>0</v>
      </c>
      <c r="R72" s="13">
        <v>6308.8</v>
      </c>
      <c r="S72" s="22" t="s">
        <v>68</v>
      </c>
      <c r="T72" s="23">
        <v>0.100165871464727</v>
      </c>
      <c r="U72" s="22" t="str">
        <f>IF(IFERROR(VLOOKUP(B72,[1]Sheet1!$B$4:$C$179,1,0),"否")=B72,"是","否")</f>
        <v>否</v>
      </c>
      <c r="V72" s="22" t="s">
        <v>68</v>
      </c>
      <c r="W72" s="11">
        <v>29</v>
      </c>
      <c r="X72" s="24">
        <v>0.218045112781955</v>
      </c>
      <c r="Y72" s="11">
        <v>0</v>
      </c>
      <c r="Z72" s="11">
        <v>2</v>
      </c>
      <c r="AA72" s="11">
        <v>1</v>
      </c>
      <c r="AB72" s="11">
        <v>0</v>
      </c>
      <c r="AC72" s="11">
        <v>0</v>
      </c>
      <c r="AD72" s="11">
        <v>10</v>
      </c>
      <c r="AE72" s="11">
        <v>0</v>
      </c>
      <c r="AF72" s="11" t="s">
        <v>66</v>
      </c>
      <c r="AG72" s="32">
        <v>-0.000315657754181626</v>
      </c>
      <c r="AH72" s="23">
        <v>0.0283572906762123</v>
      </c>
      <c r="AI72" s="24">
        <v>3.5705744106336</v>
      </c>
      <c r="AJ72" s="29"/>
    </row>
    <row r="73" spans="1:36">
      <c r="A73" s="11">
        <v>154</v>
      </c>
      <c r="B73" s="11" t="s">
        <v>270</v>
      </c>
      <c r="C73" s="11" t="s">
        <v>271</v>
      </c>
      <c r="D73" s="12">
        <v>3399</v>
      </c>
      <c r="E73" s="11" t="s">
        <v>66</v>
      </c>
      <c r="F73" s="11" t="s">
        <v>272</v>
      </c>
      <c r="G73" s="13">
        <v>101.86</v>
      </c>
      <c r="H73" s="13">
        <v>2159.47797153738</v>
      </c>
      <c r="I73" s="13">
        <v>9384.7</v>
      </c>
      <c r="J73" s="13">
        <v>4522.3</v>
      </c>
      <c r="K73" s="13">
        <v>245.9</v>
      </c>
      <c r="L73" s="13">
        <v>18723.8</v>
      </c>
      <c r="M73" s="13">
        <v>157.108962999999</v>
      </c>
      <c r="N73" s="13">
        <v>64</v>
      </c>
      <c r="O73" s="13">
        <v>8.03</v>
      </c>
      <c r="P73" s="13">
        <v>871.5</v>
      </c>
      <c r="Q73" s="11">
        <v>0</v>
      </c>
      <c r="R73" s="13">
        <v>25255.3</v>
      </c>
      <c r="S73" s="22" t="s">
        <v>68</v>
      </c>
      <c r="T73" s="23">
        <v>0.477517628537996</v>
      </c>
      <c r="U73" s="22" t="str">
        <f>IF(IFERROR(VLOOKUP(B73,[1]Sheet1!$B$4:$C$179,1,0),"否")=B73,"是","否")</f>
        <v>否</v>
      </c>
      <c r="V73" s="22" t="s">
        <v>89</v>
      </c>
      <c r="W73" s="11">
        <v>62</v>
      </c>
      <c r="X73" s="24">
        <v>0.96875</v>
      </c>
      <c r="Y73" s="11">
        <v>0</v>
      </c>
      <c r="Z73" s="11">
        <v>0</v>
      </c>
      <c r="AA73" s="11">
        <v>0</v>
      </c>
      <c r="AB73" s="11">
        <v>1</v>
      </c>
      <c r="AC73" s="11">
        <v>0</v>
      </c>
      <c r="AD73" s="11">
        <v>9</v>
      </c>
      <c r="AE73" s="11">
        <v>5</v>
      </c>
      <c r="AF73" s="11" t="s">
        <v>66</v>
      </c>
      <c r="AG73" s="32">
        <v>0.00131713229548849</v>
      </c>
      <c r="AH73" s="23">
        <v>0.0131330178703041</v>
      </c>
      <c r="AI73" s="24">
        <v>33.7418433052716</v>
      </c>
      <c r="AJ73" s="29"/>
    </row>
    <row r="74" spans="1:36">
      <c r="A74" s="11">
        <v>201</v>
      </c>
      <c r="B74" s="11" t="s">
        <v>273</v>
      </c>
      <c r="C74" s="11" t="s">
        <v>274</v>
      </c>
      <c r="D74" s="12">
        <v>3412</v>
      </c>
      <c r="E74" s="11" t="s">
        <v>66</v>
      </c>
      <c r="F74" s="11" t="s">
        <v>275</v>
      </c>
      <c r="G74" s="13">
        <v>108</v>
      </c>
      <c r="H74" s="13">
        <v>4995.78981286901</v>
      </c>
      <c r="I74" s="13">
        <v>16135.4</v>
      </c>
      <c r="J74" s="13">
        <v>18118.9</v>
      </c>
      <c r="K74" s="13">
        <v>151.2</v>
      </c>
      <c r="L74" s="13">
        <v>15511.2</v>
      </c>
      <c r="M74" s="13">
        <v>1350.22584099999</v>
      </c>
      <c r="N74" s="13">
        <v>223</v>
      </c>
      <c r="O74" s="13">
        <v>195.98</v>
      </c>
      <c r="P74" s="13">
        <v>0</v>
      </c>
      <c r="Q74" s="11">
        <v>0</v>
      </c>
      <c r="R74" s="13">
        <v>64309.8</v>
      </c>
      <c r="S74" s="22" t="s">
        <v>68</v>
      </c>
      <c r="T74" s="23">
        <v>0.275722577687884</v>
      </c>
      <c r="U74" s="22" t="str">
        <f>IF(IFERROR(VLOOKUP(B74,[1]Sheet1!$B$4:$C$179,1,0),"否")=B74,"是","否")</f>
        <v>否</v>
      </c>
      <c r="V74" s="22" t="s">
        <v>89</v>
      </c>
      <c r="W74" s="11">
        <v>136</v>
      </c>
      <c r="X74" s="24">
        <v>0.609865470852018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12</v>
      </c>
      <c r="AE74" s="11">
        <v>0</v>
      </c>
      <c r="AF74" s="11" t="s">
        <v>66</v>
      </c>
      <c r="AG74" s="32">
        <v>-0.00053729267606561</v>
      </c>
      <c r="AH74" s="23">
        <v>0.00974779514157512</v>
      </c>
      <c r="AI74" s="24">
        <v>22.4026449007579</v>
      </c>
      <c r="AJ74" s="29"/>
    </row>
    <row r="75" spans="1:36">
      <c r="A75" s="11">
        <v>117</v>
      </c>
      <c r="B75" s="11" t="s">
        <v>276</v>
      </c>
      <c r="C75" s="11" t="s">
        <v>277</v>
      </c>
      <c r="D75" s="12">
        <v>3415</v>
      </c>
      <c r="E75" s="11" t="s">
        <v>66</v>
      </c>
      <c r="F75" s="11" t="s">
        <v>278</v>
      </c>
      <c r="G75" s="13">
        <v>28.0005</v>
      </c>
      <c r="H75" s="13">
        <v>5472.28996297408</v>
      </c>
      <c r="I75" s="13">
        <v>17674.4</v>
      </c>
      <c r="J75" s="13">
        <v>6415.8</v>
      </c>
      <c r="K75" s="13">
        <v>1793.5</v>
      </c>
      <c r="L75" s="13">
        <v>17846.8</v>
      </c>
      <c r="M75" s="13">
        <v>725.360802999999</v>
      </c>
      <c r="N75" s="13">
        <v>94</v>
      </c>
      <c r="O75" s="13">
        <v>127.26</v>
      </c>
      <c r="P75" s="13">
        <v>1092.6</v>
      </c>
      <c r="Q75" s="11">
        <v>0</v>
      </c>
      <c r="R75" s="13">
        <v>28020.6</v>
      </c>
      <c r="S75" s="22" t="s">
        <v>68</v>
      </c>
      <c r="T75" s="23">
        <v>0.852939612047458</v>
      </c>
      <c r="U75" s="22" t="str">
        <f>IF(IFERROR(VLOOKUP(B75,[1]Sheet1!$B$4:$C$179,1,0),"否")=B75,"是","否")</f>
        <v>否</v>
      </c>
      <c r="V75" s="22" t="s">
        <v>89</v>
      </c>
      <c r="W75" s="11">
        <v>166</v>
      </c>
      <c r="X75" s="24">
        <v>1.76595744680851</v>
      </c>
      <c r="Y75" s="11">
        <v>0</v>
      </c>
      <c r="Z75" s="11">
        <v>3</v>
      </c>
      <c r="AA75" s="11">
        <v>0</v>
      </c>
      <c r="AB75" s="11">
        <v>0</v>
      </c>
      <c r="AC75" s="11">
        <v>0</v>
      </c>
      <c r="AD75" s="11">
        <v>26</v>
      </c>
      <c r="AE75" s="11">
        <v>0</v>
      </c>
      <c r="AF75" s="11" t="s">
        <v>66</v>
      </c>
      <c r="AG75" s="32">
        <v>0.00304974203314962</v>
      </c>
      <c r="AH75" s="23">
        <v>0.100494206244257</v>
      </c>
      <c r="AI75" s="24">
        <v>58.215850669937</v>
      </c>
      <c r="AJ75" s="29"/>
    </row>
    <row r="76" spans="1:36">
      <c r="A76" s="11">
        <v>41</v>
      </c>
      <c r="B76" s="11" t="s">
        <v>279</v>
      </c>
      <c r="C76" s="11" t="s">
        <v>280</v>
      </c>
      <c r="D76" s="12">
        <v>3424</v>
      </c>
      <c r="E76" s="11" t="s">
        <v>66</v>
      </c>
      <c r="F76" s="11" t="s">
        <v>281</v>
      </c>
      <c r="G76" s="13">
        <v>18</v>
      </c>
      <c r="H76" s="13">
        <v>12440.325694783</v>
      </c>
      <c r="I76" s="13">
        <v>45726</v>
      </c>
      <c r="J76" s="13">
        <v>20897.7</v>
      </c>
      <c r="K76" s="13">
        <v>28143.1</v>
      </c>
      <c r="L76" s="13">
        <v>48314.7</v>
      </c>
      <c r="M76" s="13">
        <v>6208.458008</v>
      </c>
      <c r="N76" s="13">
        <v>226</v>
      </c>
      <c r="O76" s="13">
        <v>30.92</v>
      </c>
      <c r="P76" s="13">
        <v>2416.7</v>
      </c>
      <c r="Q76" s="18">
        <v>0</v>
      </c>
      <c r="R76" s="13">
        <v>52881.5</v>
      </c>
      <c r="S76" s="22" t="s">
        <v>68</v>
      </c>
      <c r="T76" s="23">
        <v>0.59529640557492</v>
      </c>
      <c r="U76" s="22" t="str">
        <f>IF(IFERROR(VLOOKUP(B76,[1]Sheet1!$B$4:$C$179,1,0),"否")=B76,"是","否")</f>
        <v>是</v>
      </c>
      <c r="V76" s="22" t="s">
        <v>89</v>
      </c>
      <c r="W76" s="11">
        <v>207</v>
      </c>
      <c r="X76" s="24">
        <v>0.915929203539823</v>
      </c>
      <c r="Y76" s="11">
        <v>0</v>
      </c>
      <c r="Z76" s="11">
        <v>4</v>
      </c>
      <c r="AA76" s="11">
        <v>0</v>
      </c>
      <c r="AB76" s="11">
        <v>0</v>
      </c>
      <c r="AC76" s="11">
        <v>0</v>
      </c>
      <c r="AD76" s="11">
        <v>0</v>
      </c>
      <c r="AE76" s="11">
        <v>2</v>
      </c>
      <c r="AF76" s="11" t="s">
        <v>66</v>
      </c>
      <c r="AG76" s="32">
        <v>0.00672551739307273</v>
      </c>
      <c r="AH76" s="23">
        <v>0.582495596578267</v>
      </c>
      <c r="AI76" s="24">
        <v>55.045688914969</v>
      </c>
      <c r="AJ76" s="29"/>
    </row>
    <row r="77" spans="1:36">
      <c r="A77" s="11">
        <v>71</v>
      </c>
      <c r="B77" s="11" t="s">
        <v>282</v>
      </c>
      <c r="C77" s="11" t="s">
        <v>283</v>
      </c>
      <c r="D77" s="12">
        <v>3435</v>
      </c>
      <c r="E77" s="11" t="s">
        <v>66</v>
      </c>
      <c r="F77" s="11" t="s">
        <v>284</v>
      </c>
      <c r="G77" s="13">
        <v>219</v>
      </c>
      <c r="H77" s="13">
        <v>27294.1462009435</v>
      </c>
      <c r="I77" s="13">
        <v>254379.4</v>
      </c>
      <c r="J77" s="13">
        <v>200509.3</v>
      </c>
      <c r="K77" s="13">
        <v>22021.4</v>
      </c>
      <c r="L77" s="13">
        <v>254371.1</v>
      </c>
      <c r="M77" s="13">
        <v>9839.096597</v>
      </c>
      <c r="N77" s="13">
        <v>253</v>
      </c>
      <c r="O77" s="13">
        <v>1052.24</v>
      </c>
      <c r="P77" s="13">
        <v>11.7</v>
      </c>
      <c r="Q77" s="11">
        <v>0</v>
      </c>
      <c r="R77" s="13">
        <v>114236.4</v>
      </c>
      <c r="S77" s="22" t="s">
        <v>68</v>
      </c>
      <c r="T77" s="23">
        <v>0.136124091006968</v>
      </c>
      <c r="U77" s="22" t="str">
        <f>IF(IFERROR(VLOOKUP(B77,[1]Sheet1!$B$4:$C$179,1,0),"否")=B77,"是","否")</f>
        <v>是</v>
      </c>
      <c r="V77" s="22" t="s">
        <v>68</v>
      </c>
      <c r="W77" s="11">
        <v>23</v>
      </c>
      <c r="X77" s="24">
        <v>0.0909090909090909</v>
      </c>
      <c r="Y77" s="11">
        <v>0</v>
      </c>
      <c r="Z77" s="11">
        <v>3</v>
      </c>
      <c r="AA77" s="11">
        <v>0</v>
      </c>
      <c r="AB77" s="11">
        <v>0</v>
      </c>
      <c r="AC77" s="11">
        <v>0</v>
      </c>
      <c r="AD77" s="11">
        <v>6</v>
      </c>
      <c r="AE77" s="11">
        <v>0</v>
      </c>
      <c r="AF77" s="11" t="s">
        <v>66</v>
      </c>
      <c r="AG77" s="32">
        <v>0.0145923923311933</v>
      </c>
      <c r="AH77" s="23">
        <v>0.0865719415452463</v>
      </c>
      <c r="AI77" s="24">
        <v>107.882000794243</v>
      </c>
      <c r="AJ77" s="29"/>
    </row>
    <row r="78" spans="1:36">
      <c r="A78" s="11">
        <v>140</v>
      </c>
      <c r="B78" s="11" t="s">
        <v>285</v>
      </c>
      <c r="C78" s="11" t="s">
        <v>286</v>
      </c>
      <c r="D78" s="12">
        <v>3441</v>
      </c>
      <c r="E78" s="11" t="s">
        <v>66</v>
      </c>
      <c r="F78" s="11" t="s">
        <v>287</v>
      </c>
      <c r="G78" s="13">
        <v>19.2</v>
      </c>
      <c r="H78" s="13">
        <v>1531.46745804339</v>
      </c>
      <c r="I78" s="13">
        <v>6802.5</v>
      </c>
      <c r="J78" s="13">
        <v>6093.1</v>
      </c>
      <c r="K78" s="13">
        <v>1094</v>
      </c>
      <c r="L78" s="13">
        <v>6117.8</v>
      </c>
      <c r="M78" s="13">
        <v>295.437343</v>
      </c>
      <c r="N78" s="13">
        <v>133</v>
      </c>
      <c r="O78" s="13">
        <v>283.86</v>
      </c>
      <c r="P78" s="13">
        <v>569.8</v>
      </c>
      <c r="Q78" s="25">
        <v>0</v>
      </c>
      <c r="R78" s="13">
        <v>14370</v>
      </c>
      <c r="S78" s="22" t="s">
        <v>68</v>
      </c>
      <c r="T78" s="23">
        <v>0.251344546789547</v>
      </c>
      <c r="U78" s="22" t="str">
        <f>IF(IFERROR(VLOOKUP(B78,[1]Sheet1!$B$4:$C$179,1,0),"否")=B78,"是","否")</f>
        <v>否</v>
      </c>
      <c r="V78" s="22" t="s">
        <v>89</v>
      </c>
      <c r="W78" s="11">
        <v>94</v>
      </c>
      <c r="X78" s="24">
        <v>0.706766917293233</v>
      </c>
      <c r="Y78" s="11">
        <v>0</v>
      </c>
      <c r="Z78" s="11">
        <v>1</v>
      </c>
      <c r="AA78" s="11">
        <v>0</v>
      </c>
      <c r="AB78" s="11">
        <v>0</v>
      </c>
      <c r="AC78" s="11">
        <v>0</v>
      </c>
      <c r="AD78" s="11">
        <v>6</v>
      </c>
      <c r="AE78" s="11">
        <v>4</v>
      </c>
      <c r="AF78" s="11" t="s">
        <v>66</v>
      </c>
      <c r="AG78" s="32">
        <v>0.000192163057424221</v>
      </c>
      <c r="AH78" s="23">
        <v>0.17882245251561</v>
      </c>
      <c r="AI78" s="24">
        <v>11.5147929176195</v>
      </c>
      <c r="AJ78" s="29"/>
    </row>
    <row r="79" spans="1:36">
      <c r="A79" s="11">
        <v>90</v>
      </c>
      <c r="B79" s="11" t="s">
        <v>288</v>
      </c>
      <c r="C79" s="11" t="s">
        <v>289</v>
      </c>
      <c r="D79" s="12">
        <v>3443</v>
      </c>
      <c r="E79" s="11" t="s">
        <v>66</v>
      </c>
      <c r="F79" s="11" t="s">
        <v>287</v>
      </c>
      <c r="G79" s="13">
        <v>4</v>
      </c>
      <c r="H79" s="13">
        <v>1236.72329103561</v>
      </c>
      <c r="I79" s="13">
        <v>5493.3</v>
      </c>
      <c r="J79" s="13">
        <v>5158.2</v>
      </c>
      <c r="K79" s="13">
        <v>428.2</v>
      </c>
      <c r="L79" s="13">
        <v>6012.5</v>
      </c>
      <c r="M79" s="13">
        <v>372.846629</v>
      </c>
      <c r="N79" s="13">
        <v>125</v>
      </c>
      <c r="O79" s="13">
        <v>28.98</v>
      </c>
      <c r="P79" s="13">
        <v>464.1</v>
      </c>
      <c r="Q79" s="11">
        <v>0</v>
      </c>
      <c r="R79" s="13">
        <v>5143</v>
      </c>
      <c r="S79" s="22" t="s">
        <v>68</v>
      </c>
      <c r="T79" s="23">
        <v>0.239758693155676</v>
      </c>
      <c r="U79" s="22" t="str">
        <f>IF(IFERROR(VLOOKUP(B79,[1]Sheet1!$B$4:$C$179,1,0),"否")=B79,"是","否")</f>
        <v>否</v>
      </c>
      <c r="V79" s="22" t="s">
        <v>89</v>
      </c>
      <c r="W79" s="11">
        <v>41</v>
      </c>
      <c r="X79" s="24">
        <v>0.328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 t="s">
        <v>66</v>
      </c>
      <c r="AG79" s="32">
        <v>9.07722590116389e-5</v>
      </c>
      <c r="AH79" s="23">
        <v>0.0712182952182952</v>
      </c>
      <c r="AI79" s="24">
        <v>9.89378632828488</v>
      </c>
      <c r="AJ79" s="29"/>
    </row>
    <row r="80" spans="1:36">
      <c r="A80" s="11">
        <v>135</v>
      </c>
      <c r="B80" s="11" t="s">
        <v>290</v>
      </c>
      <c r="C80" s="11" t="s">
        <v>291</v>
      </c>
      <c r="D80" s="12">
        <v>3451</v>
      </c>
      <c r="E80" s="11" t="s">
        <v>66</v>
      </c>
      <c r="F80" s="11" t="s">
        <v>292</v>
      </c>
      <c r="G80" s="13">
        <v>12.14</v>
      </c>
      <c r="H80" s="13">
        <v>5200.54585875297</v>
      </c>
      <c r="I80" s="13">
        <v>8839.1</v>
      </c>
      <c r="J80" s="13">
        <v>10186.5</v>
      </c>
      <c r="K80" s="13">
        <v>2884.9</v>
      </c>
      <c r="L80" s="13">
        <v>13825.3</v>
      </c>
      <c r="M80" s="13">
        <v>540.076490999999</v>
      </c>
      <c r="N80" s="13">
        <v>128</v>
      </c>
      <c r="O80" s="13">
        <v>602.87</v>
      </c>
      <c r="P80" s="13">
        <v>0</v>
      </c>
      <c r="Q80" s="11">
        <v>4.43</v>
      </c>
      <c r="R80" s="13">
        <v>12878.4</v>
      </c>
      <c r="S80" s="22" t="s">
        <v>68</v>
      </c>
      <c r="T80" s="23">
        <v>0.510533142762771</v>
      </c>
      <c r="U80" s="22" t="str">
        <f>IF(IFERROR(VLOOKUP(B80,[1]Sheet1!$B$4:$C$179,1,0),"否")=B80,"是","否")</f>
        <v>否</v>
      </c>
      <c r="V80" s="22" t="s">
        <v>68</v>
      </c>
      <c r="W80" s="11">
        <v>0</v>
      </c>
      <c r="X80" s="24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2</v>
      </c>
      <c r="AD80" s="11">
        <v>3</v>
      </c>
      <c r="AE80" s="11">
        <v>0</v>
      </c>
      <c r="AF80" s="11" t="s">
        <v>66</v>
      </c>
      <c r="AG80" s="32">
        <v>-0.000364985203796724</v>
      </c>
      <c r="AH80" s="23">
        <v>0.208668166332738</v>
      </c>
      <c r="AI80" s="24">
        <v>40.6292645215076</v>
      </c>
      <c r="AJ80" s="29"/>
    </row>
    <row r="81" spans="1:36">
      <c r="A81" s="11">
        <v>122</v>
      </c>
      <c r="B81" s="11" t="s">
        <v>293</v>
      </c>
      <c r="C81" s="11" t="s">
        <v>294</v>
      </c>
      <c r="D81" s="12">
        <v>3464</v>
      </c>
      <c r="E81" s="11" t="s">
        <v>66</v>
      </c>
      <c r="F81" s="11" t="s">
        <v>295</v>
      </c>
      <c r="G81" s="13">
        <v>87.370905</v>
      </c>
      <c r="H81" s="13">
        <v>5083.26223893893</v>
      </c>
      <c r="I81" s="13">
        <v>41150.8</v>
      </c>
      <c r="J81" s="13">
        <v>135168.7</v>
      </c>
      <c r="K81" s="13">
        <v>-12737.6</v>
      </c>
      <c r="L81" s="13">
        <v>40287.3</v>
      </c>
      <c r="M81" s="13">
        <v>654.360786</v>
      </c>
      <c r="N81" s="13">
        <v>590</v>
      </c>
      <c r="O81" s="13">
        <v>367.5</v>
      </c>
      <c r="P81" s="13">
        <v>2253.7</v>
      </c>
      <c r="Q81" s="11">
        <v>0</v>
      </c>
      <c r="R81" s="13">
        <v>148799.3</v>
      </c>
      <c r="S81" s="22" t="s">
        <v>68</v>
      </c>
      <c r="T81" s="23">
        <v>0.0376067997912159</v>
      </c>
      <c r="U81" s="22" t="str">
        <f>IF(IFERROR(VLOOKUP(B81,[1]Sheet1!$B$4:$C$179,1,0),"否")=B81,"是","否")</f>
        <v>是</v>
      </c>
      <c r="V81" s="22" t="s">
        <v>89</v>
      </c>
      <c r="W81" s="11">
        <v>121</v>
      </c>
      <c r="X81" s="24">
        <v>0.205084745762712</v>
      </c>
      <c r="Y81" s="11">
        <v>0</v>
      </c>
      <c r="Z81" s="11">
        <v>2</v>
      </c>
      <c r="AA81" s="11">
        <v>0</v>
      </c>
      <c r="AB81" s="11">
        <v>0</v>
      </c>
      <c r="AC81" s="11">
        <v>0</v>
      </c>
      <c r="AD81" s="11">
        <v>18</v>
      </c>
      <c r="AE81" s="11">
        <v>19</v>
      </c>
      <c r="AF81" s="11" t="s">
        <v>66</v>
      </c>
      <c r="AG81" s="32">
        <v>-0.0254676728455099</v>
      </c>
      <c r="AH81" s="23">
        <v>-0.316169115329148</v>
      </c>
      <c r="AI81" s="24">
        <v>8.61569871006598</v>
      </c>
      <c r="AJ81" s="29"/>
    </row>
    <row r="82" spans="1:36">
      <c r="A82" s="11">
        <v>43</v>
      </c>
      <c r="B82" s="11" t="s">
        <v>296</v>
      </c>
      <c r="C82" s="11" t="s">
        <v>297</v>
      </c>
      <c r="D82" s="12">
        <v>3467</v>
      </c>
      <c r="E82" s="11" t="s">
        <v>66</v>
      </c>
      <c r="F82" s="11" t="s">
        <v>298</v>
      </c>
      <c r="G82" s="13">
        <v>3.46</v>
      </c>
      <c r="H82" s="13">
        <v>1278.32604176977</v>
      </c>
      <c r="I82" s="13">
        <v>10348.5</v>
      </c>
      <c r="J82" s="13">
        <v>8394.7</v>
      </c>
      <c r="K82" s="13">
        <v>4958.7</v>
      </c>
      <c r="L82" s="13">
        <v>13270.3</v>
      </c>
      <c r="M82" s="13">
        <v>411.744748999999</v>
      </c>
      <c r="N82" s="13">
        <v>132</v>
      </c>
      <c r="O82" s="13">
        <v>19.66</v>
      </c>
      <c r="P82" s="13">
        <v>1040.9</v>
      </c>
      <c r="Q82" s="18">
        <v>0</v>
      </c>
      <c r="R82" s="13">
        <v>13618.1</v>
      </c>
      <c r="S82" s="22" t="s">
        <v>68</v>
      </c>
      <c r="T82" s="23">
        <v>0.152277751649227</v>
      </c>
      <c r="U82" s="22" t="str">
        <f>IF(IFERROR(VLOOKUP(B82,[1]Sheet1!$B$4:$C$179,1,0),"否")=B82,"是","否")</f>
        <v>是</v>
      </c>
      <c r="V82" s="22" t="s">
        <v>89</v>
      </c>
      <c r="W82" s="11">
        <v>154</v>
      </c>
      <c r="X82" s="24">
        <v>1.16666666666667</v>
      </c>
      <c r="Y82" s="11">
        <v>0</v>
      </c>
      <c r="Z82" s="11">
        <v>1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 t="s">
        <v>66</v>
      </c>
      <c r="AG82" s="32">
        <v>0.000529247507182751</v>
      </c>
      <c r="AH82" s="23">
        <v>0.373669020293437</v>
      </c>
      <c r="AI82" s="24">
        <v>9.68428819522553</v>
      </c>
      <c r="AJ82" s="29"/>
    </row>
    <row r="83" spans="1:36">
      <c r="A83" s="11">
        <v>99</v>
      </c>
      <c r="B83" s="11" t="s">
        <v>299</v>
      </c>
      <c r="C83" s="11" t="s">
        <v>300</v>
      </c>
      <c r="D83" s="12">
        <v>3489</v>
      </c>
      <c r="E83" s="11" t="s">
        <v>66</v>
      </c>
      <c r="F83" s="11" t="s">
        <v>301</v>
      </c>
      <c r="G83" s="13">
        <v>10</v>
      </c>
      <c r="H83" s="13">
        <v>3077.59858523463</v>
      </c>
      <c r="I83" s="13">
        <v>10781.8</v>
      </c>
      <c r="J83" s="13">
        <v>8918.3</v>
      </c>
      <c r="K83" s="13">
        <v>35.5</v>
      </c>
      <c r="L83" s="13">
        <v>10781.8</v>
      </c>
      <c r="M83" s="13">
        <v>6.61012099999999</v>
      </c>
      <c r="N83" s="13">
        <v>15</v>
      </c>
      <c r="O83" s="13">
        <v>97.34</v>
      </c>
      <c r="P83" s="13">
        <v>0</v>
      </c>
      <c r="Q83" s="11">
        <v>0</v>
      </c>
      <c r="R83" s="13">
        <v>3391.5</v>
      </c>
      <c r="S83" s="22" t="s">
        <v>68</v>
      </c>
      <c r="T83" s="23">
        <v>0.34508803081693</v>
      </c>
      <c r="U83" s="22" t="str">
        <f>IF(IFERROR(VLOOKUP(B83,[1]Sheet1!$B$4:$C$179,1,0),"否")=B83,"是","否")</f>
        <v>否</v>
      </c>
      <c r="V83" s="22" t="s">
        <v>68</v>
      </c>
      <c r="W83" s="11">
        <v>1</v>
      </c>
      <c r="X83" s="24">
        <v>0.0666666666666667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 t="s">
        <v>66</v>
      </c>
      <c r="AG83" s="32">
        <v>0.000504786943205577</v>
      </c>
      <c r="AH83" s="23">
        <v>0.00329258565360144</v>
      </c>
      <c r="AI83" s="24">
        <v>205.173239015642</v>
      </c>
      <c r="AJ83" s="29"/>
    </row>
    <row r="84" spans="1:36">
      <c r="A84" s="11">
        <v>61</v>
      </c>
      <c r="B84" s="11" t="s">
        <v>302</v>
      </c>
      <c r="C84" s="11" t="s">
        <v>303</v>
      </c>
      <c r="D84" s="12">
        <v>3499</v>
      </c>
      <c r="E84" s="11" t="s">
        <v>66</v>
      </c>
      <c r="F84" s="11" t="s">
        <v>304</v>
      </c>
      <c r="G84" s="13">
        <v>12.9</v>
      </c>
      <c r="H84" s="13">
        <v>16681.2351713532</v>
      </c>
      <c r="I84" s="13">
        <v>23915.9</v>
      </c>
      <c r="J84" s="13">
        <v>19464</v>
      </c>
      <c r="K84" s="13">
        <v>4361.8</v>
      </c>
      <c r="L84" s="13">
        <v>21172.8</v>
      </c>
      <c r="M84" s="13">
        <v>2192.272339</v>
      </c>
      <c r="N84" s="13">
        <v>59</v>
      </c>
      <c r="O84" s="13">
        <v>19.58</v>
      </c>
      <c r="P84" s="13">
        <v>737.1</v>
      </c>
      <c r="Q84" s="11">
        <v>0</v>
      </c>
      <c r="R84" s="13">
        <v>22517.7</v>
      </c>
      <c r="S84" s="22" t="s">
        <v>68</v>
      </c>
      <c r="T84" s="23">
        <v>0.857030167044451</v>
      </c>
      <c r="U84" s="22" t="str">
        <f>IF(IFERROR(VLOOKUP(B84,[1]Sheet1!$B$4:$C$179,1,0),"否")=B84,"是","否")</f>
        <v>否</v>
      </c>
      <c r="V84" s="22" t="s">
        <v>89</v>
      </c>
      <c r="W84" s="11">
        <v>30</v>
      </c>
      <c r="X84" s="24">
        <v>0.508474576271186</v>
      </c>
      <c r="Y84" s="11">
        <v>0</v>
      </c>
      <c r="Z84" s="11">
        <v>3</v>
      </c>
      <c r="AA84" s="11">
        <v>0</v>
      </c>
      <c r="AB84" s="11">
        <v>1</v>
      </c>
      <c r="AC84" s="11">
        <v>0</v>
      </c>
      <c r="AD84" s="11">
        <v>2</v>
      </c>
      <c r="AE84" s="11">
        <v>0</v>
      </c>
      <c r="AF84" s="11" t="s">
        <v>66</v>
      </c>
      <c r="AG84" s="32">
        <v>0.00120593560099646</v>
      </c>
      <c r="AH84" s="23">
        <v>0.206009597219074</v>
      </c>
      <c r="AI84" s="24">
        <v>282.732799514461</v>
      </c>
      <c r="AJ84" s="29"/>
    </row>
    <row r="85" spans="1:36">
      <c r="A85" s="11">
        <v>217</v>
      </c>
      <c r="B85" s="11" t="s">
        <v>305</v>
      </c>
      <c r="C85" s="11" t="s">
        <v>306</v>
      </c>
      <c r="D85" s="12">
        <v>3499</v>
      </c>
      <c r="E85" s="11" t="s">
        <v>66</v>
      </c>
      <c r="F85" s="11" t="s">
        <v>307</v>
      </c>
      <c r="G85" s="13">
        <v>4.5</v>
      </c>
      <c r="H85" s="13">
        <v>18424.2766915641</v>
      </c>
      <c r="I85" s="13">
        <v>26414.9</v>
      </c>
      <c r="J85" s="13">
        <v>23370.6</v>
      </c>
      <c r="K85" s="13">
        <v>-572.6</v>
      </c>
      <c r="L85" s="13">
        <v>28430.2</v>
      </c>
      <c r="M85" s="13">
        <v>2195.673046</v>
      </c>
      <c r="N85" s="13">
        <v>681</v>
      </c>
      <c r="O85" s="13">
        <v>1375.01</v>
      </c>
      <c r="P85" s="13">
        <v>1039.7</v>
      </c>
      <c r="Q85" s="11">
        <v>0</v>
      </c>
      <c r="R85" s="13">
        <v>78328.2</v>
      </c>
      <c r="S85" s="22" t="s">
        <v>68</v>
      </c>
      <c r="T85" s="23">
        <v>0.788352746252304</v>
      </c>
      <c r="U85" s="22" t="str">
        <f>IF(IFERROR(VLOOKUP(B85,[1]Sheet1!$B$4:$C$179,1,0),"否")=B85,"是","否")</f>
        <v>否</v>
      </c>
      <c r="V85" s="22" t="s">
        <v>68</v>
      </c>
      <c r="W85" s="11">
        <v>10</v>
      </c>
      <c r="X85" s="24">
        <v>0.0146842878120411</v>
      </c>
      <c r="Y85" s="11">
        <v>0</v>
      </c>
      <c r="Z85" s="11">
        <v>4</v>
      </c>
      <c r="AA85" s="11">
        <v>0</v>
      </c>
      <c r="AB85" s="11">
        <v>0</v>
      </c>
      <c r="AC85" s="11">
        <v>0</v>
      </c>
      <c r="AD85" s="11">
        <v>3</v>
      </c>
      <c r="AE85" s="11">
        <v>1</v>
      </c>
      <c r="AF85" s="11" t="s">
        <v>66</v>
      </c>
      <c r="AG85" s="32">
        <v>0.000824643354548291</v>
      </c>
      <c r="AH85" s="23">
        <v>-0.0201405547621895</v>
      </c>
      <c r="AI85" s="24">
        <v>27.0547381667608</v>
      </c>
      <c r="AJ85" s="29"/>
    </row>
    <row r="86" spans="1:36">
      <c r="A86" s="11">
        <v>78</v>
      </c>
      <c r="B86" s="11" t="s">
        <v>308</v>
      </c>
      <c r="C86" s="11" t="s">
        <v>309</v>
      </c>
      <c r="D86" s="12">
        <v>3511</v>
      </c>
      <c r="E86" s="11" t="s">
        <v>66</v>
      </c>
      <c r="F86" s="11" t="s">
        <v>310</v>
      </c>
      <c r="G86" s="13">
        <v>13.6</v>
      </c>
      <c r="H86" s="13">
        <v>10043.1175947867</v>
      </c>
      <c r="I86" s="13">
        <v>16215</v>
      </c>
      <c r="J86" s="13">
        <v>14094</v>
      </c>
      <c r="K86" s="13">
        <v>505</v>
      </c>
      <c r="L86" s="13">
        <v>16387</v>
      </c>
      <c r="M86" s="13">
        <v>1546.795607</v>
      </c>
      <c r="N86" s="13">
        <v>173</v>
      </c>
      <c r="O86" s="13">
        <v>71.12</v>
      </c>
      <c r="P86" s="13">
        <v>1019</v>
      </c>
      <c r="Q86" s="11">
        <v>0</v>
      </c>
      <c r="R86" s="13">
        <v>31013</v>
      </c>
      <c r="S86" s="22" t="s">
        <v>68</v>
      </c>
      <c r="T86" s="23">
        <v>0.712581069588953</v>
      </c>
      <c r="U86" s="22" t="str">
        <f>IF(IFERROR(VLOOKUP(B86,[1]Sheet1!$B$4:$C$179,1,0),"否")=B86,"是","否")</f>
        <v>否</v>
      </c>
      <c r="V86" s="22" t="s">
        <v>89</v>
      </c>
      <c r="W86" s="11">
        <v>62</v>
      </c>
      <c r="X86" s="24">
        <v>0.358381502890173</v>
      </c>
      <c r="Y86" s="11">
        <v>0</v>
      </c>
      <c r="Z86" s="11">
        <v>2</v>
      </c>
      <c r="AA86" s="11">
        <v>1</v>
      </c>
      <c r="AB86" s="11">
        <v>0</v>
      </c>
      <c r="AC86" s="11">
        <v>0</v>
      </c>
      <c r="AD86" s="11">
        <v>17</v>
      </c>
      <c r="AE86" s="11">
        <v>1</v>
      </c>
      <c r="AF86" s="11" t="s">
        <v>66</v>
      </c>
      <c r="AG86" s="32">
        <v>0.000574538828301062</v>
      </c>
      <c r="AH86" s="23">
        <v>0.030817111124672</v>
      </c>
      <c r="AI86" s="24">
        <v>58.0527028600387</v>
      </c>
      <c r="AJ86" s="29"/>
    </row>
    <row r="87" spans="1:36">
      <c r="A87" s="11">
        <v>57</v>
      </c>
      <c r="B87" s="11" t="s">
        <v>311</v>
      </c>
      <c r="C87" s="11" t="s">
        <v>312</v>
      </c>
      <c r="D87" s="12">
        <v>3512</v>
      </c>
      <c r="E87" s="11" t="s">
        <v>66</v>
      </c>
      <c r="F87" s="11" t="s">
        <v>313</v>
      </c>
      <c r="G87" s="13">
        <v>32</v>
      </c>
      <c r="H87" s="13">
        <v>22094.8587085308</v>
      </c>
      <c r="I87" s="13">
        <v>35673</v>
      </c>
      <c r="J87" s="13">
        <v>34825.2</v>
      </c>
      <c r="K87" s="13">
        <v>3783</v>
      </c>
      <c r="L87" s="13">
        <v>33021.9</v>
      </c>
      <c r="M87" s="13">
        <v>3748.74003999999</v>
      </c>
      <c r="N87" s="13">
        <v>245</v>
      </c>
      <c r="O87" s="13">
        <v>302.52</v>
      </c>
      <c r="P87" s="13">
        <v>999.9</v>
      </c>
      <c r="Q87" s="11">
        <v>0</v>
      </c>
      <c r="R87" s="13">
        <v>131740.9</v>
      </c>
      <c r="S87" s="22" t="s">
        <v>68</v>
      </c>
      <c r="T87" s="23">
        <v>0.634450303473657</v>
      </c>
      <c r="U87" s="22" t="str">
        <f>IF(IFERROR(VLOOKUP(B87,[1]Sheet1!$B$4:$C$179,1,0),"否")=B87,"是","否")</f>
        <v>是</v>
      </c>
      <c r="V87" s="22" t="s">
        <v>89</v>
      </c>
      <c r="W87" s="11">
        <v>87</v>
      </c>
      <c r="X87" s="24">
        <v>0.355102040816327</v>
      </c>
      <c r="Y87" s="11">
        <v>0</v>
      </c>
      <c r="Z87" s="11">
        <v>3</v>
      </c>
      <c r="AA87" s="11">
        <v>0</v>
      </c>
      <c r="AB87" s="11">
        <v>0</v>
      </c>
      <c r="AC87" s="11">
        <v>0</v>
      </c>
      <c r="AD87" s="11">
        <v>3</v>
      </c>
      <c r="AE87" s="11">
        <v>1</v>
      </c>
      <c r="AF87" s="11" t="s">
        <v>66</v>
      </c>
      <c r="AG87" s="32">
        <v>0.000229653002656125</v>
      </c>
      <c r="AH87" s="23">
        <v>0.114560337230747</v>
      </c>
      <c r="AI87" s="24">
        <v>90.1830967695135</v>
      </c>
      <c r="AJ87" s="29"/>
    </row>
    <row r="88" spans="1:36">
      <c r="A88" s="11">
        <v>144</v>
      </c>
      <c r="B88" s="11" t="s">
        <v>314</v>
      </c>
      <c r="C88" s="11" t="s">
        <v>315</v>
      </c>
      <c r="D88" s="12">
        <v>3512</v>
      </c>
      <c r="E88" s="11" t="s">
        <v>66</v>
      </c>
      <c r="F88" s="11" t="s">
        <v>316</v>
      </c>
      <c r="G88" s="13">
        <v>24.39</v>
      </c>
      <c r="H88" s="13">
        <v>2599.44250592417</v>
      </c>
      <c r="I88" s="13">
        <v>4196.9</v>
      </c>
      <c r="J88" s="13">
        <v>4832</v>
      </c>
      <c r="K88" s="13">
        <v>-665.4</v>
      </c>
      <c r="L88" s="13">
        <v>9300.4</v>
      </c>
      <c r="M88" s="13">
        <v>292.26098</v>
      </c>
      <c r="N88" s="13">
        <v>80</v>
      </c>
      <c r="O88" s="13">
        <v>64.81</v>
      </c>
      <c r="P88" s="13">
        <v>525.5</v>
      </c>
      <c r="Q88" s="11">
        <v>0</v>
      </c>
      <c r="R88" s="13">
        <v>20837.2</v>
      </c>
      <c r="S88" s="22" t="s">
        <v>68</v>
      </c>
      <c r="T88" s="23">
        <v>0.537964094769075</v>
      </c>
      <c r="U88" s="22" t="str">
        <f>IF(IFERROR(VLOOKUP(B88,[1]Sheet1!$B$4:$C$179,1,0),"否")=B88,"是","否")</f>
        <v>否</v>
      </c>
      <c r="V88" s="22" t="s">
        <v>89</v>
      </c>
      <c r="W88" s="11">
        <v>44</v>
      </c>
      <c r="X88" s="24">
        <v>0.55</v>
      </c>
      <c r="Y88" s="11">
        <v>0</v>
      </c>
      <c r="Z88" s="11">
        <v>1</v>
      </c>
      <c r="AA88" s="11">
        <v>0</v>
      </c>
      <c r="AB88" s="11">
        <v>0</v>
      </c>
      <c r="AC88" s="11">
        <v>0</v>
      </c>
      <c r="AD88" s="11">
        <v>0</v>
      </c>
      <c r="AE88" s="11">
        <v>2</v>
      </c>
      <c r="AF88" s="11" t="s">
        <v>66</v>
      </c>
      <c r="AG88" s="32">
        <v>-0.000172036591161718</v>
      </c>
      <c r="AH88" s="23">
        <v>-0.071545309879145</v>
      </c>
      <c r="AI88" s="24">
        <v>32.4930313240521</v>
      </c>
      <c r="AJ88" s="29"/>
    </row>
    <row r="89" spans="1:36">
      <c r="A89" s="11">
        <v>139</v>
      </c>
      <c r="B89" s="11" t="s">
        <v>317</v>
      </c>
      <c r="C89" s="11" t="s">
        <v>318</v>
      </c>
      <c r="D89" s="12">
        <v>3512</v>
      </c>
      <c r="E89" s="11" t="s">
        <v>66</v>
      </c>
      <c r="F89" s="11" t="s">
        <v>316</v>
      </c>
      <c r="G89" s="13">
        <v>5.96</v>
      </c>
      <c r="H89" s="13">
        <v>2260.33631516588</v>
      </c>
      <c r="I89" s="13">
        <v>3649.4</v>
      </c>
      <c r="J89" s="13">
        <v>3437.7</v>
      </c>
      <c r="K89" s="13">
        <v>865.4</v>
      </c>
      <c r="L89" s="13">
        <v>4434.9</v>
      </c>
      <c r="M89" s="13">
        <v>241.922960999999</v>
      </c>
      <c r="N89" s="13">
        <v>52</v>
      </c>
      <c r="O89" s="13">
        <v>92.99</v>
      </c>
      <c r="P89" s="13">
        <v>123.6</v>
      </c>
      <c r="Q89" s="25">
        <v>0</v>
      </c>
      <c r="R89" s="13">
        <v>5599.5</v>
      </c>
      <c r="S89" s="22" t="s">
        <v>68</v>
      </c>
      <c r="T89" s="23">
        <v>0.657514127226308</v>
      </c>
      <c r="U89" s="22" t="str">
        <f>IF(IFERROR(VLOOKUP(B89,[1]Sheet1!$B$4:$C$179,1,0),"否")=B89,"是","否")</f>
        <v>否</v>
      </c>
      <c r="V89" s="22" t="s">
        <v>68</v>
      </c>
      <c r="W89" s="11">
        <v>3</v>
      </c>
      <c r="X89" s="24">
        <v>0.0576923076923077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1</v>
      </c>
      <c r="AE89" s="11">
        <v>1</v>
      </c>
      <c r="AF89" s="11" t="s">
        <v>66</v>
      </c>
      <c r="AG89" s="32">
        <v>5.73455303872395e-5</v>
      </c>
      <c r="AH89" s="23">
        <v>0.195134050373176</v>
      </c>
      <c r="AI89" s="24">
        <v>43.4680060608823</v>
      </c>
      <c r="AJ89" s="29"/>
    </row>
    <row r="90" spans="1:36">
      <c r="A90" s="11">
        <v>185</v>
      </c>
      <c r="B90" s="11" t="s">
        <v>319</v>
      </c>
      <c r="C90" s="11" t="s">
        <v>320</v>
      </c>
      <c r="D90" s="12">
        <v>3512</v>
      </c>
      <c r="E90" s="11" t="s">
        <v>66</v>
      </c>
      <c r="F90" s="11" t="s">
        <v>321</v>
      </c>
      <c r="G90" s="13">
        <v>29.67</v>
      </c>
      <c r="H90" s="13">
        <v>2934.15115521327</v>
      </c>
      <c r="I90" s="13">
        <v>4737.3</v>
      </c>
      <c r="J90" s="13">
        <v>4586.1</v>
      </c>
      <c r="K90" s="13">
        <v>122.5</v>
      </c>
      <c r="L90" s="13">
        <v>6377</v>
      </c>
      <c r="M90" s="13">
        <v>523.715521999999</v>
      </c>
      <c r="N90" s="13">
        <v>51</v>
      </c>
      <c r="O90" s="13">
        <v>119.36</v>
      </c>
      <c r="P90" s="13">
        <v>0</v>
      </c>
      <c r="Q90" s="11">
        <v>0</v>
      </c>
      <c r="R90" s="13">
        <v>17737.1</v>
      </c>
      <c r="S90" s="22" t="s">
        <v>68</v>
      </c>
      <c r="T90" s="23">
        <v>0.639792232008301</v>
      </c>
      <c r="U90" s="22" t="str">
        <f>IF(IFERROR(VLOOKUP(B90,[1]Sheet1!$B$4:$C$179,1,0),"否")=B90,"是","否")</f>
        <v>否</v>
      </c>
      <c r="V90" s="22" t="s">
        <v>89</v>
      </c>
      <c r="W90" s="11">
        <v>11</v>
      </c>
      <c r="X90" s="24">
        <v>0.215686274509804</v>
      </c>
      <c r="Y90" s="11">
        <v>0</v>
      </c>
      <c r="Z90" s="11">
        <v>1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 t="s">
        <v>66</v>
      </c>
      <c r="AG90" s="32">
        <v>4.095722340364e-5</v>
      </c>
      <c r="AH90" s="23">
        <v>0.0192096597145993</v>
      </c>
      <c r="AI90" s="24">
        <v>57.5323755924171</v>
      </c>
      <c r="AJ90" s="29"/>
    </row>
    <row r="91" spans="1:36">
      <c r="A91" s="11">
        <v>83</v>
      </c>
      <c r="B91" s="11" t="s">
        <v>322</v>
      </c>
      <c r="C91" s="11" t="s">
        <v>323</v>
      </c>
      <c r="D91" s="12">
        <v>3525</v>
      </c>
      <c r="E91" s="11" t="s">
        <v>66</v>
      </c>
      <c r="F91" s="11" t="s">
        <v>324</v>
      </c>
      <c r="G91" s="13">
        <v>32.95</v>
      </c>
      <c r="H91" s="13">
        <v>22136.523338361</v>
      </c>
      <c r="I91" s="13">
        <v>55327.4</v>
      </c>
      <c r="J91" s="13">
        <v>56378.5</v>
      </c>
      <c r="K91" s="13">
        <v>7193.8</v>
      </c>
      <c r="L91" s="13">
        <v>52524.9</v>
      </c>
      <c r="M91" s="13">
        <v>6055.560162</v>
      </c>
      <c r="N91" s="13">
        <v>679</v>
      </c>
      <c r="O91" s="13">
        <v>1374.02</v>
      </c>
      <c r="P91" s="13">
        <v>0</v>
      </c>
      <c r="Q91" s="11">
        <v>0</v>
      </c>
      <c r="R91" s="13">
        <v>52654.3</v>
      </c>
      <c r="S91" s="22" t="s">
        <v>68</v>
      </c>
      <c r="T91" s="23">
        <v>0.392641225615456</v>
      </c>
      <c r="U91" s="22" t="str">
        <f>IF(IFERROR(VLOOKUP(B91,[1]Sheet1!$B$4:$C$179,1,0),"否")=B91,"是","否")</f>
        <v>否</v>
      </c>
      <c r="V91" s="22" t="s">
        <v>68</v>
      </c>
      <c r="W91" s="11">
        <v>23</v>
      </c>
      <c r="X91" s="24">
        <v>0.0338733431516937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2</v>
      </c>
      <c r="AF91" s="11" t="s">
        <v>66</v>
      </c>
      <c r="AG91" s="32">
        <v>-0.000284723131743162</v>
      </c>
      <c r="AH91" s="23">
        <v>0.136959803826376</v>
      </c>
      <c r="AI91" s="24">
        <v>32.6016544011208</v>
      </c>
      <c r="AJ91" s="29"/>
    </row>
    <row r="92" spans="1:36">
      <c r="A92" s="11">
        <v>97</v>
      </c>
      <c r="B92" s="11" t="s">
        <v>325</v>
      </c>
      <c r="C92" s="11" t="s">
        <v>326</v>
      </c>
      <c r="D92" s="12">
        <v>3525</v>
      </c>
      <c r="E92" s="11" t="s">
        <v>66</v>
      </c>
      <c r="F92" s="11" t="s">
        <v>327</v>
      </c>
      <c r="G92" s="13">
        <v>9.77</v>
      </c>
      <c r="H92" s="13">
        <v>4644.04713926596</v>
      </c>
      <c r="I92" s="13">
        <v>11607.2</v>
      </c>
      <c r="J92" s="13">
        <v>10668.1</v>
      </c>
      <c r="K92" s="13">
        <v>2131.3</v>
      </c>
      <c r="L92" s="13">
        <v>11645.8</v>
      </c>
      <c r="M92" s="13">
        <v>1330.412156</v>
      </c>
      <c r="N92" s="13">
        <v>328</v>
      </c>
      <c r="O92" s="13">
        <v>309.34</v>
      </c>
      <c r="P92" s="13">
        <v>288.7</v>
      </c>
      <c r="Q92" s="11">
        <v>0</v>
      </c>
      <c r="R92" s="13">
        <v>16376.6</v>
      </c>
      <c r="S92" s="22" t="s">
        <v>68</v>
      </c>
      <c r="T92" s="23">
        <v>0.435320923057148</v>
      </c>
      <c r="U92" s="22" t="str">
        <f>IF(IFERROR(VLOOKUP(B92,[1]Sheet1!$B$4:$C$179,1,0),"否")=B92,"是","否")</f>
        <v>否</v>
      </c>
      <c r="V92" s="22" t="s">
        <v>68</v>
      </c>
      <c r="W92" s="11">
        <v>22</v>
      </c>
      <c r="X92" s="24">
        <v>0.0670731707317073</v>
      </c>
      <c r="Y92" s="11">
        <v>0</v>
      </c>
      <c r="Z92" s="11">
        <v>2</v>
      </c>
      <c r="AA92" s="11">
        <v>0</v>
      </c>
      <c r="AB92" s="11">
        <v>0</v>
      </c>
      <c r="AC92" s="11">
        <v>0</v>
      </c>
      <c r="AD92" s="11">
        <v>2</v>
      </c>
      <c r="AE92" s="11">
        <v>0</v>
      </c>
      <c r="AF92" s="11" t="s">
        <v>66</v>
      </c>
      <c r="AG92" s="32">
        <v>0.000254384447740466</v>
      </c>
      <c r="AH92" s="23">
        <v>0.18301018392897</v>
      </c>
      <c r="AI92" s="24">
        <v>14.1586803026401</v>
      </c>
      <c r="AJ92" s="29"/>
    </row>
    <row r="93" spans="1:36">
      <c r="A93" s="11">
        <v>114</v>
      </c>
      <c r="B93" s="11" t="s">
        <v>328</v>
      </c>
      <c r="C93" s="11" t="s">
        <v>329</v>
      </c>
      <c r="D93" s="12">
        <v>3562</v>
      </c>
      <c r="E93" s="11" t="s">
        <v>66</v>
      </c>
      <c r="F93" s="11" t="s">
        <v>330</v>
      </c>
      <c r="G93" s="13">
        <v>3</v>
      </c>
      <c r="H93" s="13">
        <v>440.46864</v>
      </c>
      <c r="I93" s="13">
        <v>2325.6</v>
      </c>
      <c r="J93" s="13">
        <v>1779</v>
      </c>
      <c r="K93" s="13">
        <v>129.9</v>
      </c>
      <c r="L93" s="13">
        <v>3438.8</v>
      </c>
      <c r="M93" s="13">
        <v>273.011807999999</v>
      </c>
      <c r="N93" s="13">
        <v>66</v>
      </c>
      <c r="O93" s="13">
        <v>15.93</v>
      </c>
      <c r="P93" s="13">
        <v>175.7</v>
      </c>
      <c r="Q93" s="11">
        <v>0</v>
      </c>
      <c r="R93" s="13">
        <v>2480.2</v>
      </c>
      <c r="S93" s="22" t="s">
        <v>68</v>
      </c>
      <c r="T93" s="23">
        <v>0.247593389544688</v>
      </c>
      <c r="U93" s="22" t="str">
        <f>IF(IFERROR(VLOOKUP(B93,[1]Sheet1!$B$4:$C$179,1,0),"否")=B93,"是","否")</f>
        <v>否</v>
      </c>
      <c r="V93" s="22" t="s">
        <v>89</v>
      </c>
      <c r="W93" s="11">
        <v>62</v>
      </c>
      <c r="X93" s="24">
        <v>0.939393939393939</v>
      </c>
      <c r="Y93" s="11">
        <v>0</v>
      </c>
      <c r="Z93" s="11">
        <v>1</v>
      </c>
      <c r="AA93" s="11">
        <v>0</v>
      </c>
      <c r="AB93" s="11">
        <v>0</v>
      </c>
      <c r="AC93" s="11">
        <v>0</v>
      </c>
      <c r="AD93" s="11">
        <v>0</v>
      </c>
      <c r="AE93" s="11">
        <v>1</v>
      </c>
      <c r="AF93" s="11" t="s">
        <v>66</v>
      </c>
      <c r="AG93" s="32">
        <v>0.000148063613177445</v>
      </c>
      <c r="AH93" s="23">
        <v>0.0377748051645923</v>
      </c>
      <c r="AI93" s="24">
        <v>6.67376727272727</v>
      </c>
      <c r="AJ93" s="29"/>
    </row>
    <row r="94" spans="1:36">
      <c r="A94" s="11">
        <v>59</v>
      </c>
      <c r="B94" s="11" t="s">
        <v>331</v>
      </c>
      <c r="C94" s="11" t="s">
        <v>332</v>
      </c>
      <c r="D94" s="12">
        <v>3569</v>
      </c>
      <c r="E94" s="11" t="s">
        <v>66</v>
      </c>
      <c r="F94" s="11" t="s">
        <v>333</v>
      </c>
      <c r="G94" s="13">
        <v>3.75</v>
      </c>
      <c r="H94" s="13">
        <v>628.808</v>
      </c>
      <c r="I94" s="13">
        <v>3320</v>
      </c>
      <c r="J94" s="13">
        <v>3710</v>
      </c>
      <c r="K94" s="13">
        <v>102.8</v>
      </c>
      <c r="L94" s="13">
        <v>2990.6</v>
      </c>
      <c r="M94" s="13">
        <v>109.795387</v>
      </c>
      <c r="N94" s="13">
        <v>80</v>
      </c>
      <c r="O94" s="13">
        <v>28.27</v>
      </c>
      <c r="P94" s="13">
        <v>594</v>
      </c>
      <c r="Q94" s="11">
        <v>0</v>
      </c>
      <c r="R94" s="13">
        <v>11085.3</v>
      </c>
      <c r="S94" s="22" t="s">
        <v>68</v>
      </c>
      <c r="T94" s="23">
        <v>0.169490026954178</v>
      </c>
      <c r="U94" s="22" t="str">
        <f>IF(IFERROR(VLOOKUP(B94,[1]Sheet1!$B$4:$C$179,1,0),"否")=B94,"是","否")</f>
        <v>否</v>
      </c>
      <c r="V94" s="22" t="s">
        <v>89</v>
      </c>
      <c r="W94" s="11">
        <v>94</v>
      </c>
      <c r="X94" s="24">
        <v>1.175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2</v>
      </c>
      <c r="AF94" s="11" t="s">
        <v>66</v>
      </c>
      <c r="AG94" s="32">
        <v>-0.000105643631795103</v>
      </c>
      <c r="AH94" s="23">
        <v>0.0343743730355113</v>
      </c>
      <c r="AI94" s="24">
        <v>7.8601</v>
      </c>
      <c r="AJ94" s="29"/>
    </row>
    <row r="95" spans="1:36">
      <c r="A95" s="11">
        <v>13</v>
      </c>
      <c r="B95" s="11" t="s">
        <v>334</v>
      </c>
      <c r="C95" s="11" t="s">
        <v>335</v>
      </c>
      <c r="D95" s="12">
        <v>3581</v>
      </c>
      <c r="E95" s="11" t="s">
        <v>66</v>
      </c>
      <c r="F95" s="11" t="s">
        <v>336</v>
      </c>
      <c r="G95" s="13">
        <v>0.5</v>
      </c>
      <c r="H95" s="13">
        <v>1304.0689217759</v>
      </c>
      <c r="I95" s="13">
        <v>5819.1</v>
      </c>
      <c r="J95" s="13">
        <v>3435.4</v>
      </c>
      <c r="K95" s="13">
        <v>920</v>
      </c>
      <c r="L95" s="13">
        <v>6074.5</v>
      </c>
      <c r="M95" s="13">
        <v>348.534802</v>
      </c>
      <c r="N95" s="13">
        <v>65</v>
      </c>
      <c r="O95" s="13">
        <v>11.55</v>
      </c>
      <c r="P95" s="13">
        <v>353.3</v>
      </c>
      <c r="Q95" s="18">
        <v>0</v>
      </c>
      <c r="R95" s="13">
        <v>6473.1</v>
      </c>
      <c r="S95" s="22" t="s">
        <v>68</v>
      </c>
      <c r="T95" s="23">
        <v>0.379597404021628</v>
      </c>
      <c r="U95" s="22" t="str">
        <f>IF(IFERROR(VLOOKUP(B95,[1]Sheet1!$B$4:$C$179,1,0),"否")=B95,"是","否")</f>
        <v>否</v>
      </c>
      <c r="V95" s="22" t="s">
        <v>89</v>
      </c>
      <c r="W95" s="11">
        <v>150</v>
      </c>
      <c r="X95" s="24">
        <v>2.30769230769231</v>
      </c>
      <c r="Y95" s="11">
        <v>0</v>
      </c>
      <c r="Z95" s="11">
        <v>1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 t="s">
        <v>66</v>
      </c>
      <c r="AG95" s="32">
        <v>0.000645699295153815</v>
      </c>
      <c r="AH95" s="23">
        <v>0.151452794468681</v>
      </c>
      <c r="AI95" s="24">
        <v>20.0625987965523</v>
      </c>
      <c r="AJ95" s="29"/>
    </row>
    <row r="96" spans="1:36">
      <c r="A96" s="11">
        <v>56</v>
      </c>
      <c r="B96" s="11" t="s">
        <v>337</v>
      </c>
      <c r="C96" s="11" t="s">
        <v>338</v>
      </c>
      <c r="D96" s="12">
        <v>3581</v>
      </c>
      <c r="E96" s="11" t="s">
        <v>66</v>
      </c>
      <c r="F96" s="11" t="s">
        <v>339</v>
      </c>
      <c r="G96" s="13">
        <v>12</v>
      </c>
      <c r="H96" s="13">
        <v>4470.66765327696</v>
      </c>
      <c r="I96" s="13">
        <v>19949.3</v>
      </c>
      <c r="J96" s="13">
        <v>16020.5</v>
      </c>
      <c r="K96" s="13">
        <v>1562.9</v>
      </c>
      <c r="L96" s="13">
        <v>18253.7</v>
      </c>
      <c r="M96" s="13">
        <v>1060.762996</v>
      </c>
      <c r="N96" s="13">
        <v>310</v>
      </c>
      <c r="O96" s="13">
        <v>68.31</v>
      </c>
      <c r="P96" s="13">
        <v>4548.8</v>
      </c>
      <c r="Q96" s="11">
        <v>0</v>
      </c>
      <c r="R96" s="13">
        <v>15291.4</v>
      </c>
      <c r="S96" s="22" t="s">
        <v>68</v>
      </c>
      <c r="T96" s="23">
        <v>0.279059183750629</v>
      </c>
      <c r="U96" s="22" t="str">
        <f>IF(IFERROR(VLOOKUP(B96,[1]Sheet1!$B$4:$C$179,1,0),"否")=B96,"是","否")</f>
        <v>是</v>
      </c>
      <c r="V96" s="22" t="s">
        <v>89</v>
      </c>
      <c r="W96" s="11">
        <v>413</v>
      </c>
      <c r="X96" s="24">
        <v>1.33225806451613</v>
      </c>
      <c r="Y96" s="11">
        <v>0</v>
      </c>
      <c r="Z96" s="11">
        <v>1</v>
      </c>
      <c r="AA96" s="11">
        <v>0</v>
      </c>
      <c r="AB96" s="11">
        <v>0</v>
      </c>
      <c r="AC96" s="11">
        <v>0</v>
      </c>
      <c r="AD96" s="11">
        <v>1</v>
      </c>
      <c r="AE96" s="11">
        <v>0</v>
      </c>
      <c r="AF96" s="11" t="s">
        <v>66</v>
      </c>
      <c r="AG96" s="32">
        <v>0.00106423769383744</v>
      </c>
      <c r="AH96" s="23">
        <v>0.0856209973868312</v>
      </c>
      <c r="AI96" s="24">
        <v>14.4215085589579</v>
      </c>
      <c r="AJ96" s="29"/>
    </row>
    <row r="97" spans="1:36">
      <c r="A97" s="11">
        <v>68</v>
      </c>
      <c r="B97" s="11" t="s">
        <v>340</v>
      </c>
      <c r="C97" s="11" t="s">
        <v>341</v>
      </c>
      <c r="D97" s="12">
        <v>3581</v>
      </c>
      <c r="E97" s="11" t="s">
        <v>66</v>
      </c>
      <c r="F97" s="11" t="s">
        <v>342</v>
      </c>
      <c r="G97" s="13">
        <v>51.8</v>
      </c>
      <c r="H97" s="13">
        <v>12325.5813953488</v>
      </c>
      <c r="I97" s="13">
        <v>55000</v>
      </c>
      <c r="J97" s="13">
        <v>33221.4</v>
      </c>
      <c r="K97" s="13">
        <v>8641.3</v>
      </c>
      <c r="L97" s="13">
        <v>50640.6</v>
      </c>
      <c r="M97" s="13">
        <v>656.375293999999</v>
      </c>
      <c r="N97" s="13">
        <v>578</v>
      </c>
      <c r="O97" s="13">
        <v>114.86</v>
      </c>
      <c r="P97" s="13">
        <v>4892.7</v>
      </c>
      <c r="Q97" s="11">
        <v>0</v>
      </c>
      <c r="R97" s="13">
        <v>192308.2</v>
      </c>
      <c r="S97" s="22" t="s">
        <v>68</v>
      </c>
      <c r="T97" s="23">
        <v>0.3710133045371</v>
      </c>
      <c r="U97" s="22" t="str">
        <f>IF(IFERROR(VLOOKUP(B97,[1]Sheet1!$B$4:$C$179,1,0),"否")=B97,"是","否")</f>
        <v>否</v>
      </c>
      <c r="V97" s="22" t="s">
        <v>89</v>
      </c>
      <c r="W97" s="11">
        <v>404</v>
      </c>
      <c r="X97" s="24">
        <v>0.698961937716263</v>
      </c>
      <c r="Y97" s="11">
        <v>0</v>
      </c>
      <c r="Z97" s="11">
        <v>1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 t="s">
        <v>66</v>
      </c>
      <c r="AG97" s="32">
        <v>0.00589941128054574</v>
      </c>
      <c r="AH97" s="23">
        <v>0.170639763351935</v>
      </c>
      <c r="AI97" s="24">
        <v>21.3245352860706</v>
      </c>
      <c r="AJ97" s="29"/>
    </row>
    <row r="98" spans="1:36">
      <c r="A98" s="11">
        <v>89</v>
      </c>
      <c r="B98" s="11" t="s">
        <v>343</v>
      </c>
      <c r="C98" s="11" t="s">
        <v>344</v>
      </c>
      <c r="D98" s="12">
        <v>3581</v>
      </c>
      <c r="E98" s="11" t="s">
        <v>66</v>
      </c>
      <c r="F98" s="11" t="s">
        <v>345</v>
      </c>
      <c r="G98" s="13">
        <v>3.5</v>
      </c>
      <c r="H98" s="13">
        <v>1237.06257928118</v>
      </c>
      <c r="I98" s="13">
        <v>5520.1</v>
      </c>
      <c r="J98" s="13">
        <v>3449.3</v>
      </c>
      <c r="K98" s="13">
        <v>394.8</v>
      </c>
      <c r="L98" s="13">
        <v>4903</v>
      </c>
      <c r="M98" s="13">
        <v>192.531281999999</v>
      </c>
      <c r="N98" s="13">
        <v>92</v>
      </c>
      <c r="O98" s="13">
        <v>9.39</v>
      </c>
      <c r="P98" s="13">
        <v>303.7</v>
      </c>
      <c r="Q98" s="11">
        <v>0</v>
      </c>
      <c r="R98" s="13">
        <v>6876.8</v>
      </c>
      <c r="S98" s="22" t="s">
        <v>68</v>
      </c>
      <c r="T98" s="23">
        <v>0.358641631427008</v>
      </c>
      <c r="U98" s="22" t="str">
        <f>IF(IFERROR(VLOOKUP(B98,[1]Sheet1!$B$4:$C$179,1,0),"否")=B98,"是","否")</f>
        <v>否</v>
      </c>
      <c r="V98" s="22" t="s">
        <v>89</v>
      </c>
      <c r="W98" s="11">
        <v>91</v>
      </c>
      <c r="X98" s="24">
        <v>0.989130434782609</v>
      </c>
      <c r="Y98" s="11">
        <v>0</v>
      </c>
      <c r="Z98" s="11">
        <v>1</v>
      </c>
      <c r="AA98" s="11">
        <v>0</v>
      </c>
      <c r="AB98" s="11">
        <v>0</v>
      </c>
      <c r="AC98" s="11">
        <v>0</v>
      </c>
      <c r="AD98" s="11">
        <v>0</v>
      </c>
      <c r="AE98" s="11">
        <v>4</v>
      </c>
      <c r="AF98" s="11" t="s">
        <v>66</v>
      </c>
      <c r="AG98" s="32">
        <v>0.000560940596721282</v>
      </c>
      <c r="AH98" s="23">
        <v>0.0805221293085866</v>
      </c>
      <c r="AI98" s="24">
        <v>13.4463323834911</v>
      </c>
      <c r="AJ98" s="29"/>
    </row>
    <row r="99" spans="1:36">
      <c r="A99" s="11">
        <v>131</v>
      </c>
      <c r="B99" s="11" t="s">
        <v>346</v>
      </c>
      <c r="C99" s="11" t="s">
        <v>347</v>
      </c>
      <c r="D99" s="12">
        <v>3581</v>
      </c>
      <c r="E99" s="11" t="s">
        <v>66</v>
      </c>
      <c r="F99" s="11" t="s">
        <v>348</v>
      </c>
      <c r="G99" s="13">
        <v>6.3</v>
      </c>
      <c r="H99" s="13">
        <v>768.556025369979</v>
      </c>
      <c r="I99" s="13">
        <v>3429.5</v>
      </c>
      <c r="J99" s="13">
        <v>5007.3</v>
      </c>
      <c r="K99" s="13">
        <v>-110.9</v>
      </c>
      <c r="L99" s="13">
        <v>3426.6</v>
      </c>
      <c r="M99" s="13">
        <v>268.916839999999</v>
      </c>
      <c r="N99" s="13">
        <v>123</v>
      </c>
      <c r="O99" s="13">
        <v>51.32</v>
      </c>
      <c r="P99" s="13">
        <v>390.2</v>
      </c>
      <c r="Q99" s="11">
        <v>0</v>
      </c>
      <c r="R99" s="13">
        <v>2986.8</v>
      </c>
      <c r="S99" s="22" t="s">
        <v>68</v>
      </c>
      <c r="T99" s="23">
        <v>0.15348711388772</v>
      </c>
      <c r="U99" s="22" t="str">
        <f>IF(IFERROR(VLOOKUP(B99,[1]Sheet1!$B$4:$C$179,1,0),"否")=B99,"是","否")</f>
        <v>否</v>
      </c>
      <c r="V99" s="22" t="s">
        <v>89</v>
      </c>
      <c r="W99" s="11">
        <v>191</v>
      </c>
      <c r="X99" s="24">
        <v>1.55284552845528</v>
      </c>
      <c r="Y99" s="11">
        <v>0</v>
      </c>
      <c r="Z99" s="11">
        <v>2</v>
      </c>
      <c r="AA99" s="11">
        <v>0</v>
      </c>
      <c r="AB99" s="11">
        <v>0</v>
      </c>
      <c r="AC99" s="11">
        <v>0</v>
      </c>
      <c r="AD99" s="11">
        <v>0</v>
      </c>
      <c r="AE99" s="11">
        <v>8</v>
      </c>
      <c r="AF99" s="11" t="s">
        <v>66</v>
      </c>
      <c r="AG99" s="32">
        <v>-0.000427396210887985</v>
      </c>
      <c r="AH99" s="23">
        <v>-0.0323644428879939</v>
      </c>
      <c r="AI99" s="24">
        <v>6.24842297048763</v>
      </c>
      <c r="AJ99" s="29"/>
    </row>
    <row r="100" spans="1:36">
      <c r="A100" s="11">
        <v>212</v>
      </c>
      <c r="B100" s="11" t="s">
        <v>349</v>
      </c>
      <c r="C100" s="11" t="s">
        <v>350</v>
      </c>
      <c r="D100" s="12">
        <v>3581</v>
      </c>
      <c r="E100" s="11" t="s">
        <v>66</v>
      </c>
      <c r="F100" s="11" t="s">
        <v>351</v>
      </c>
      <c r="G100" s="13">
        <v>100.27</v>
      </c>
      <c r="H100" s="13">
        <v>2910.02494714588</v>
      </c>
      <c r="I100" s="13">
        <v>12985.3</v>
      </c>
      <c r="J100" s="13">
        <v>13002.1</v>
      </c>
      <c r="K100" s="13">
        <v>-1322.7</v>
      </c>
      <c r="L100" s="13">
        <v>10098.2</v>
      </c>
      <c r="M100" s="13">
        <v>2956.15648799999</v>
      </c>
      <c r="N100" s="13">
        <v>243</v>
      </c>
      <c r="O100" s="13">
        <v>194.18</v>
      </c>
      <c r="P100" s="13">
        <v>0</v>
      </c>
      <c r="Q100" s="11">
        <v>0</v>
      </c>
      <c r="R100" s="13">
        <v>28453.7</v>
      </c>
      <c r="S100" s="22" t="s">
        <v>68</v>
      </c>
      <c r="T100" s="23">
        <v>0.223811918624367</v>
      </c>
      <c r="U100" s="22" t="str">
        <f>IF(IFERROR(VLOOKUP(B100,[1]Sheet1!$B$4:$C$179,1,0),"否")=B100,"是","否")</f>
        <v>否</v>
      </c>
      <c r="V100" s="22" t="s">
        <v>89</v>
      </c>
      <c r="W100" s="11">
        <v>209</v>
      </c>
      <c r="X100" s="24">
        <v>0.860082304526749</v>
      </c>
      <c r="Y100" s="11">
        <v>0</v>
      </c>
      <c r="Z100" s="11">
        <v>1</v>
      </c>
      <c r="AA100" s="11">
        <v>0</v>
      </c>
      <c r="AB100" s="11">
        <v>1</v>
      </c>
      <c r="AC100" s="11">
        <v>0</v>
      </c>
      <c r="AD100" s="11">
        <v>5</v>
      </c>
      <c r="AE100" s="11">
        <v>12</v>
      </c>
      <c r="AF100" s="11" t="s">
        <v>66</v>
      </c>
      <c r="AG100" s="32">
        <v>-4.55080260040475e-6</v>
      </c>
      <c r="AH100" s="23">
        <v>-0.130983739676378</v>
      </c>
      <c r="AI100" s="24">
        <v>11.9754113051271</v>
      </c>
      <c r="AJ100" s="29"/>
    </row>
    <row r="101" spans="1:36">
      <c r="A101" s="11">
        <v>205</v>
      </c>
      <c r="B101" s="11" t="s">
        <v>352</v>
      </c>
      <c r="C101" s="11" t="s">
        <v>353</v>
      </c>
      <c r="D101" s="12">
        <v>3581</v>
      </c>
      <c r="E101" s="11" t="s">
        <v>66</v>
      </c>
      <c r="F101" s="11" t="s">
        <v>354</v>
      </c>
      <c r="G101" s="13">
        <v>60</v>
      </c>
      <c r="H101" s="13">
        <v>748.162790697674</v>
      </c>
      <c r="I101" s="13">
        <v>3338.5</v>
      </c>
      <c r="J101" s="13">
        <v>3869.8</v>
      </c>
      <c r="K101" s="13">
        <v>-126.3</v>
      </c>
      <c r="L101" s="13">
        <v>4423.5</v>
      </c>
      <c r="M101" s="13">
        <v>156.317504999999</v>
      </c>
      <c r="N101" s="13">
        <v>49</v>
      </c>
      <c r="O101" s="13">
        <v>190</v>
      </c>
      <c r="P101" s="13">
        <v>145.4</v>
      </c>
      <c r="Q101" s="11">
        <v>0</v>
      </c>
      <c r="R101" s="13">
        <v>6109.8</v>
      </c>
      <c r="S101" s="22" t="s">
        <v>68</v>
      </c>
      <c r="T101" s="23">
        <v>0.193333709932729</v>
      </c>
      <c r="U101" s="22" t="str">
        <f>IF(IFERROR(VLOOKUP(B101,[1]Sheet1!$B$4:$C$179,1,0),"否")=B101,"是","否")</f>
        <v>否</v>
      </c>
      <c r="V101" s="22" t="s">
        <v>89</v>
      </c>
      <c r="W101" s="11">
        <v>161</v>
      </c>
      <c r="X101" s="24">
        <v>3.28571428571429</v>
      </c>
      <c r="Y101" s="11">
        <v>0</v>
      </c>
      <c r="Z101" s="11">
        <v>0</v>
      </c>
      <c r="AA101" s="11">
        <v>0</v>
      </c>
      <c r="AB101" s="11">
        <v>0</v>
      </c>
      <c r="AC101" s="11">
        <v>4</v>
      </c>
      <c r="AD101" s="11">
        <v>4</v>
      </c>
      <c r="AE101" s="11">
        <v>2</v>
      </c>
      <c r="AF101" s="11" t="s">
        <v>66</v>
      </c>
      <c r="AG101" s="32">
        <v>-0.000143919132237791</v>
      </c>
      <c r="AH101" s="23">
        <v>-0.0285520515428959</v>
      </c>
      <c r="AI101" s="24">
        <v>15.2686283815852</v>
      </c>
      <c r="AJ101" s="29"/>
    </row>
    <row r="102" spans="1:36">
      <c r="A102" s="11">
        <v>22</v>
      </c>
      <c r="B102" s="11" t="s">
        <v>355</v>
      </c>
      <c r="C102" s="11" t="s">
        <v>356</v>
      </c>
      <c r="D102" s="12">
        <v>3581</v>
      </c>
      <c r="E102" s="11" t="s">
        <v>66</v>
      </c>
      <c r="F102" s="11" t="s">
        <v>357</v>
      </c>
      <c r="G102" s="13">
        <v>124.75</v>
      </c>
      <c r="H102" s="13">
        <v>0</v>
      </c>
      <c r="I102" s="13">
        <v>0</v>
      </c>
      <c r="J102" s="13">
        <v>40223.2</v>
      </c>
      <c r="K102" s="13">
        <v>209.2</v>
      </c>
      <c r="L102" s="13">
        <v>6140.9</v>
      </c>
      <c r="M102" s="13">
        <v>121.725259</v>
      </c>
      <c r="N102" s="13">
        <v>743</v>
      </c>
      <c r="O102" s="13">
        <v>0.01</v>
      </c>
      <c r="P102" s="13">
        <v>0</v>
      </c>
      <c r="Q102" s="18">
        <v>0</v>
      </c>
      <c r="R102" s="13">
        <v>5541.5</v>
      </c>
      <c r="S102" s="22" t="s">
        <v>68</v>
      </c>
      <c r="T102" s="23">
        <v>0</v>
      </c>
      <c r="U102" s="22" t="str">
        <f>IF(IFERROR(VLOOKUP(B102,[1]Sheet1!$B$4:$C$179,1,0),"否")=B102,"是","否")</f>
        <v>否</v>
      </c>
      <c r="V102" s="22" t="s">
        <v>68</v>
      </c>
      <c r="W102" s="11">
        <v>197</v>
      </c>
      <c r="X102" s="24">
        <v>0.26514131897712</v>
      </c>
      <c r="Y102" s="11">
        <v>0</v>
      </c>
      <c r="Z102" s="11">
        <v>2</v>
      </c>
      <c r="AA102" s="11">
        <v>0</v>
      </c>
      <c r="AB102" s="11">
        <v>0</v>
      </c>
      <c r="AC102" s="11">
        <v>0</v>
      </c>
      <c r="AD102" s="11">
        <v>17</v>
      </c>
      <c r="AE102" s="11">
        <v>8</v>
      </c>
      <c r="AF102" s="11" t="s">
        <v>66</v>
      </c>
      <c r="AG102" s="32">
        <v>-0.0108957049497969</v>
      </c>
      <c r="AH102" s="23">
        <v>0.0340666677522839</v>
      </c>
      <c r="AI102" s="24">
        <v>0</v>
      </c>
      <c r="AJ102" s="29"/>
    </row>
    <row r="103" spans="1:36">
      <c r="A103" s="11">
        <v>79</v>
      </c>
      <c r="B103" s="11" t="s">
        <v>358</v>
      </c>
      <c r="C103" s="11" t="s">
        <v>359</v>
      </c>
      <c r="D103" s="12">
        <v>3583</v>
      </c>
      <c r="E103" s="11" t="s">
        <v>66</v>
      </c>
      <c r="F103" s="11" t="s">
        <v>360</v>
      </c>
      <c r="G103" s="13">
        <v>7.5</v>
      </c>
      <c r="H103" s="13">
        <v>1817.55264270613</v>
      </c>
      <c r="I103" s="13">
        <v>8110.4</v>
      </c>
      <c r="J103" s="13">
        <v>6816</v>
      </c>
      <c r="K103" s="13">
        <v>2803.6</v>
      </c>
      <c r="L103" s="13">
        <v>8524.1</v>
      </c>
      <c r="M103" s="13">
        <v>1279.446097</v>
      </c>
      <c r="N103" s="13">
        <v>100</v>
      </c>
      <c r="O103" s="13">
        <v>16.06</v>
      </c>
      <c r="P103" s="13">
        <v>454.7</v>
      </c>
      <c r="Q103" s="11">
        <v>0</v>
      </c>
      <c r="R103" s="13">
        <v>13661.7</v>
      </c>
      <c r="S103" s="22" t="s">
        <v>68</v>
      </c>
      <c r="T103" s="23">
        <v>0.266659718706885</v>
      </c>
      <c r="U103" s="22" t="str">
        <f>IF(IFERROR(VLOOKUP(B103,[1]Sheet1!$B$4:$C$179,1,0),"否")=B103,"是","否")</f>
        <v>否</v>
      </c>
      <c r="V103" s="22" t="s">
        <v>89</v>
      </c>
      <c r="W103" s="11">
        <v>113</v>
      </c>
      <c r="X103" s="24">
        <v>1.13</v>
      </c>
      <c r="Y103" s="11">
        <v>0</v>
      </c>
      <c r="Z103" s="11">
        <v>1</v>
      </c>
      <c r="AA103" s="11">
        <v>0</v>
      </c>
      <c r="AB103" s="11">
        <v>1</v>
      </c>
      <c r="AC103" s="11">
        <v>1</v>
      </c>
      <c r="AD103" s="11">
        <v>25</v>
      </c>
      <c r="AE103" s="11">
        <v>11</v>
      </c>
      <c r="AF103" s="11" t="s">
        <v>66</v>
      </c>
      <c r="AG103" s="32">
        <v>0.000350628505116876</v>
      </c>
      <c r="AH103" s="23">
        <v>0.328902758062435</v>
      </c>
      <c r="AI103" s="24">
        <v>18.1755264270613</v>
      </c>
      <c r="AJ103" s="29"/>
    </row>
    <row r="104" spans="1:36">
      <c r="A104" s="11">
        <v>183</v>
      </c>
      <c r="B104" s="11" t="s">
        <v>361</v>
      </c>
      <c r="C104" s="11" t="s">
        <v>362</v>
      </c>
      <c r="D104" s="12">
        <v>3584</v>
      </c>
      <c r="E104" s="11" t="s">
        <v>66</v>
      </c>
      <c r="F104" s="11" t="s">
        <v>363</v>
      </c>
      <c r="G104" s="13">
        <v>66.67</v>
      </c>
      <c r="H104" s="13">
        <v>3525.36279069767</v>
      </c>
      <c r="I104" s="13">
        <v>15731.1</v>
      </c>
      <c r="J104" s="13">
        <v>9834</v>
      </c>
      <c r="K104" s="13">
        <v>3.6</v>
      </c>
      <c r="L104" s="13">
        <v>18997</v>
      </c>
      <c r="M104" s="13">
        <v>369.777756999999</v>
      </c>
      <c r="N104" s="13">
        <v>107</v>
      </c>
      <c r="O104" s="13">
        <v>631.08</v>
      </c>
      <c r="P104" s="13">
        <v>288.5</v>
      </c>
      <c r="Q104" s="11">
        <v>0</v>
      </c>
      <c r="R104" s="13">
        <v>23836.8</v>
      </c>
      <c r="S104" s="22" t="s">
        <v>68</v>
      </c>
      <c r="T104" s="23">
        <v>0.358487166025795</v>
      </c>
      <c r="U104" s="22" t="str">
        <f>IF(IFERROR(VLOOKUP(B104,[1]Sheet1!$B$4:$C$179,1,0),"否")=B104,"是","否")</f>
        <v>否</v>
      </c>
      <c r="V104" s="22" t="s">
        <v>68</v>
      </c>
      <c r="W104" s="11">
        <v>104</v>
      </c>
      <c r="X104" s="24">
        <v>0.97196261682243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24</v>
      </c>
      <c r="AE104" s="11">
        <v>0</v>
      </c>
      <c r="AF104" s="11" t="s">
        <v>66</v>
      </c>
      <c r="AG104" s="32">
        <v>0.00159741297707411</v>
      </c>
      <c r="AH104" s="23">
        <v>0.0001895036058325</v>
      </c>
      <c r="AI104" s="24">
        <v>32.9473158009128</v>
      </c>
      <c r="AJ104" s="29"/>
    </row>
    <row r="105" spans="1:36">
      <c r="A105" s="11">
        <v>209</v>
      </c>
      <c r="B105" s="11" t="s">
        <v>364</v>
      </c>
      <c r="C105" s="11" t="s">
        <v>365</v>
      </c>
      <c r="D105" s="12">
        <v>3586</v>
      </c>
      <c r="E105" s="11" t="s">
        <v>66</v>
      </c>
      <c r="F105" s="11" t="s">
        <v>366</v>
      </c>
      <c r="G105" s="13">
        <v>42.21</v>
      </c>
      <c r="H105" s="13">
        <v>277.953065539112</v>
      </c>
      <c r="I105" s="13">
        <v>1240.3</v>
      </c>
      <c r="J105" s="13">
        <v>1632.4</v>
      </c>
      <c r="K105" s="13">
        <v>-866.2</v>
      </c>
      <c r="L105" s="13">
        <v>2851.1</v>
      </c>
      <c r="M105" s="13">
        <v>89.87374</v>
      </c>
      <c r="N105" s="13">
        <v>62</v>
      </c>
      <c r="O105" s="13">
        <v>80.34</v>
      </c>
      <c r="P105" s="13">
        <v>55.5</v>
      </c>
      <c r="Q105" s="11">
        <v>0</v>
      </c>
      <c r="R105" s="13">
        <v>14225.9</v>
      </c>
      <c r="S105" s="22" t="s">
        <v>68</v>
      </c>
      <c r="T105" s="23">
        <v>0.170272644902666</v>
      </c>
      <c r="U105" s="22" t="str">
        <f>IF(IFERROR(VLOOKUP(B105,[1]Sheet1!$B$4:$C$179,1,0),"否")=B105,"是","否")</f>
        <v>否</v>
      </c>
      <c r="V105" s="22" t="s">
        <v>68</v>
      </c>
      <c r="W105" s="11">
        <v>14</v>
      </c>
      <c r="X105" s="24">
        <v>0.225806451612903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2</v>
      </c>
      <c r="AE105" s="11">
        <v>0</v>
      </c>
      <c r="AF105" s="11" t="s">
        <v>66</v>
      </c>
      <c r="AG105" s="32">
        <v>-0.000106212482120154</v>
      </c>
      <c r="AH105" s="23">
        <v>-0.303812563571955</v>
      </c>
      <c r="AI105" s="24">
        <v>4.48311396030826</v>
      </c>
      <c r="AJ105" s="29"/>
    </row>
    <row r="106" spans="1:36">
      <c r="A106" s="11">
        <v>108</v>
      </c>
      <c r="B106" s="11" t="s">
        <v>367</v>
      </c>
      <c r="C106" s="11" t="s">
        <v>368</v>
      </c>
      <c r="D106" s="12">
        <v>3589</v>
      </c>
      <c r="E106" s="11" t="s">
        <v>66</v>
      </c>
      <c r="F106" s="11" t="s">
        <v>158</v>
      </c>
      <c r="G106" s="13">
        <v>6.03</v>
      </c>
      <c r="H106" s="13">
        <v>1207.92938689218</v>
      </c>
      <c r="I106" s="13">
        <v>5390.1</v>
      </c>
      <c r="J106" s="13">
        <v>10212.6</v>
      </c>
      <c r="K106" s="13">
        <v>1722.7</v>
      </c>
      <c r="L106" s="13">
        <v>5323.2</v>
      </c>
      <c r="M106" s="13">
        <v>495.630965999999</v>
      </c>
      <c r="N106" s="13">
        <v>99</v>
      </c>
      <c r="O106" s="13">
        <v>119.03</v>
      </c>
      <c r="P106" s="13">
        <v>218.7</v>
      </c>
      <c r="Q106" s="11">
        <v>0</v>
      </c>
      <c r="R106" s="13">
        <v>9661.8</v>
      </c>
      <c r="S106" s="22" t="s">
        <v>68</v>
      </c>
      <c r="T106" s="23">
        <v>0.118278341156236</v>
      </c>
      <c r="U106" s="22" t="str">
        <f>IF(IFERROR(VLOOKUP(B106,[1]Sheet1!$B$4:$C$179,1,0),"否")=B106,"是","否")</f>
        <v>否</v>
      </c>
      <c r="V106" s="22" t="s">
        <v>89</v>
      </c>
      <c r="W106" s="11">
        <v>98</v>
      </c>
      <c r="X106" s="24">
        <v>0.98989898989899</v>
      </c>
      <c r="Y106" s="11">
        <v>0</v>
      </c>
      <c r="Z106" s="11">
        <v>3</v>
      </c>
      <c r="AA106" s="11">
        <v>0</v>
      </c>
      <c r="AB106" s="11">
        <v>0</v>
      </c>
      <c r="AC106" s="11">
        <v>0</v>
      </c>
      <c r="AD106" s="11">
        <v>5</v>
      </c>
      <c r="AE106" s="11">
        <v>1</v>
      </c>
      <c r="AF106" s="11" t="s">
        <v>66</v>
      </c>
      <c r="AG106" s="32">
        <v>-0.00130632413931253</v>
      </c>
      <c r="AH106" s="23">
        <v>0.32362113014728</v>
      </c>
      <c r="AI106" s="24">
        <v>12.2013069383048</v>
      </c>
      <c r="AJ106" s="29"/>
    </row>
    <row r="107" spans="1:36">
      <c r="A107" s="11">
        <v>218</v>
      </c>
      <c r="B107" s="11" t="s">
        <v>369</v>
      </c>
      <c r="C107" s="11" t="s">
        <v>370</v>
      </c>
      <c r="D107" s="12">
        <v>3589</v>
      </c>
      <c r="E107" s="11" t="s">
        <v>66</v>
      </c>
      <c r="F107" s="11" t="s">
        <v>371</v>
      </c>
      <c r="G107" s="13">
        <v>30</v>
      </c>
      <c r="H107" s="13">
        <v>569.595463877212</v>
      </c>
      <c r="I107" s="13">
        <v>3704</v>
      </c>
      <c r="J107" s="13">
        <v>3000.3</v>
      </c>
      <c r="K107" s="13">
        <v>216.9</v>
      </c>
      <c r="L107" s="13">
        <v>4240.8</v>
      </c>
      <c r="M107" s="13">
        <v>262.546231999999</v>
      </c>
      <c r="N107" s="13">
        <v>48</v>
      </c>
      <c r="O107" s="13">
        <v>27.04</v>
      </c>
      <c r="P107" s="13">
        <v>0</v>
      </c>
      <c r="Q107" s="11">
        <v>0</v>
      </c>
      <c r="R107" s="13">
        <v>3941.1</v>
      </c>
      <c r="S107" s="22" t="s">
        <v>68</v>
      </c>
      <c r="T107" s="23">
        <v>0.189846170008736</v>
      </c>
      <c r="U107" s="22" t="str">
        <f>IF(IFERROR(VLOOKUP(B107,[1]Sheet1!$B$4:$C$179,1,0),"否")=B107,"是","否")</f>
        <v>否</v>
      </c>
      <c r="V107" s="22" t="s">
        <v>68</v>
      </c>
      <c r="W107" s="11">
        <v>5</v>
      </c>
      <c r="X107" s="24">
        <v>0.104166666666667</v>
      </c>
      <c r="Y107" s="11">
        <v>0</v>
      </c>
      <c r="Z107" s="11">
        <v>2</v>
      </c>
      <c r="AA107" s="11">
        <v>0</v>
      </c>
      <c r="AB107" s="11">
        <v>0</v>
      </c>
      <c r="AC107" s="11">
        <v>0</v>
      </c>
      <c r="AD107" s="11">
        <v>2</v>
      </c>
      <c r="AE107" s="11">
        <v>2</v>
      </c>
      <c r="AF107" s="11" t="s">
        <v>66</v>
      </c>
      <c r="AG107" s="32">
        <v>0.00019061903511337</v>
      </c>
      <c r="AH107" s="23">
        <v>0.0511460101867572</v>
      </c>
      <c r="AI107" s="24">
        <v>11.8665721641086</v>
      </c>
      <c r="AJ107" s="29"/>
    </row>
    <row r="108" spans="1:36">
      <c r="A108" s="11">
        <v>109</v>
      </c>
      <c r="B108" s="11" t="s">
        <v>372</v>
      </c>
      <c r="C108" s="11" t="s">
        <v>373</v>
      </c>
      <c r="D108" s="12">
        <v>3591</v>
      </c>
      <c r="E108" s="11" t="s">
        <v>66</v>
      </c>
      <c r="F108" s="11" t="s">
        <v>374</v>
      </c>
      <c r="G108" s="13">
        <v>30</v>
      </c>
      <c r="H108" s="13">
        <v>5829.3049980008</v>
      </c>
      <c r="I108" s="13">
        <v>24720.8</v>
      </c>
      <c r="J108" s="13">
        <v>12864.8</v>
      </c>
      <c r="K108" s="13">
        <v>3870.2</v>
      </c>
      <c r="L108" s="13">
        <v>27109.7</v>
      </c>
      <c r="M108" s="13">
        <v>921.56514</v>
      </c>
      <c r="N108" s="13">
        <v>111</v>
      </c>
      <c r="O108" s="13">
        <v>16.25</v>
      </c>
      <c r="P108" s="13">
        <v>818.7</v>
      </c>
      <c r="Q108" s="11">
        <v>0</v>
      </c>
      <c r="R108" s="13">
        <v>39860.9</v>
      </c>
      <c r="S108" s="22" t="s">
        <v>68</v>
      </c>
      <c r="T108" s="23">
        <v>0.453120530284249</v>
      </c>
      <c r="U108" s="22" t="str">
        <f>IF(IFERROR(VLOOKUP(B108,[1]Sheet1!$B$4:$C$179,1,0),"否")=B108,"是","否")</f>
        <v>否</v>
      </c>
      <c r="V108" s="22" t="s">
        <v>89</v>
      </c>
      <c r="W108" s="11">
        <v>65</v>
      </c>
      <c r="X108" s="24">
        <v>0.585585585585586</v>
      </c>
      <c r="Y108" s="11">
        <v>0</v>
      </c>
      <c r="Z108" s="11">
        <v>2</v>
      </c>
      <c r="AA108" s="11">
        <v>0</v>
      </c>
      <c r="AB108" s="11">
        <v>0</v>
      </c>
      <c r="AC108" s="11">
        <v>0</v>
      </c>
      <c r="AD108" s="11">
        <v>1</v>
      </c>
      <c r="AE108" s="11">
        <v>3</v>
      </c>
      <c r="AF108" s="11" t="s">
        <v>66</v>
      </c>
      <c r="AG108" s="32">
        <v>0.00321156640657114</v>
      </c>
      <c r="AH108" s="23">
        <v>0.142760709266425</v>
      </c>
      <c r="AI108" s="24">
        <v>52.5162612432504</v>
      </c>
      <c r="AJ108" s="29"/>
    </row>
    <row r="109" spans="1:36">
      <c r="A109" s="11">
        <v>129</v>
      </c>
      <c r="B109" s="11" t="s">
        <v>375</v>
      </c>
      <c r="C109" s="11" t="s">
        <v>376</v>
      </c>
      <c r="D109" s="12">
        <v>3595</v>
      </c>
      <c r="E109" s="11" t="s">
        <v>66</v>
      </c>
      <c r="F109" s="11" t="s">
        <v>377</v>
      </c>
      <c r="G109" s="13">
        <v>8</v>
      </c>
      <c r="H109" s="13">
        <v>1210.95647740904</v>
      </c>
      <c r="I109" s="13">
        <v>5135.4</v>
      </c>
      <c r="J109" s="13">
        <v>5623.5</v>
      </c>
      <c r="K109" s="13">
        <v>660.2</v>
      </c>
      <c r="L109" s="13">
        <v>5244.7</v>
      </c>
      <c r="M109" s="13">
        <v>452.936808999999</v>
      </c>
      <c r="N109" s="13">
        <v>221</v>
      </c>
      <c r="O109" s="13">
        <v>748.9</v>
      </c>
      <c r="P109" s="13">
        <v>246.8</v>
      </c>
      <c r="Q109" s="11">
        <v>0</v>
      </c>
      <c r="R109" s="13">
        <v>10290.3</v>
      </c>
      <c r="S109" s="22" t="s">
        <v>68</v>
      </c>
      <c r="T109" s="23">
        <v>0.215338575159427</v>
      </c>
      <c r="U109" s="22" t="str">
        <f>IF(IFERROR(VLOOKUP(B109,[1]Sheet1!$B$4:$C$179,1,0),"否")=B109,"是","否")</f>
        <v>否</v>
      </c>
      <c r="V109" s="22" t="s">
        <v>89</v>
      </c>
      <c r="W109" s="11">
        <v>124</v>
      </c>
      <c r="X109" s="24">
        <v>0.561085972850679</v>
      </c>
      <c r="Y109" s="11">
        <v>0</v>
      </c>
      <c r="Z109" s="11">
        <v>3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 t="s">
        <v>66</v>
      </c>
      <c r="AG109" s="32">
        <v>-0.000132217068408179</v>
      </c>
      <c r="AH109" s="23">
        <v>0.125879459263638</v>
      </c>
      <c r="AI109" s="24">
        <v>5.47944107424905</v>
      </c>
      <c r="AJ109" s="29"/>
    </row>
    <row r="110" spans="1:36">
      <c r="A110" s="11">
        <v>177</v>
      </c>
      <c r="B110" s="11" t="s">
        <v>378</v>
      </c>
      <c r="C110" s="11" t="s">
        <v>379</v>
      </c>
      <c r="D110" s="12">
        <v>3595</v>
      </c>
      <c r="E110" s="11" t="s">
        <v>66</v>
      </c>
      <c r="F110" s="11" t="s">
        <v>380</v>
      </c>
      <c r="G110" s="13">
        <v>27</v>
      </c>
      <c r="H110" s="13">
        <v>1627.24782087165</v>
      </c>
      <c r="I110" s="13">
        <v>6900.8</v>
      </c>
      <c r="J110" s="13">
        <v>5734.9</v>
      </c>
      <c r="K110" s="13">
        <v>310.5</v>
      </c>
      <c r="L110" s="13">
        <v>9762.8</v>
      </c>
      <c r="M110" s="13">
        <v>38.024094</v>
      </c>
      <c r="N110" s="13">
        <v>90</v>
      </c>
      <c r="O110" s="13">
        <v>31.27</v>
      </c>
      <c r="P110" s="13">
        <v>377.9</v>
      </c>
      <c r="Q110" s="11">
        <v>0</v>
      </c>
      <c r="R110" s="13">
        <v>15358.1</v>
      </c>
      <c r="S110" s="22" t="s">
        <v>68</v>
      </c>
      <c r="T110" s="23">
        <v>0.283744759432885</v>
      </c>
      <c r="U110" s="22" t="str">
        <f>IF(IFERROR(VLOOKUP(B110,[1]Sheet1!$B$4:$C$179,1,0),"否")=B110,"是","否")</f>
        <v>否</v>
      </c>
      <c r="V110" s="22" t="s">
        <v>89</v>
      </c>
      <c r="W110" s="11">
        <v>132</v>
      </c>
      <c r="X110" s="24">
        <v>1.46666666666667</v>
      </c>
      <c r="Y110" s="11">
        <v>0</v>
      </c>
      <c r="Z110" s="11">
        <v>5</v>
      </c>
      <c r="AA110" s="11">
        <v>0</v>
      </c>
      <c r="AB110" s="11">
        <v>0</v>
      </c>
      <c r="AC110" s="11">
        <v>0</v>
      </c>
      <c r="AD110" s="11">
        <v>58</v>
      </c>
      <c r="AE110" s="11">
        <v>2</v>
      </c>
      <c r="AF110" s="11" t="s">
        <v>66</v>
      </c>
      <c r="AG110" s="32">
        <v>0.000315820282845926</v>
      </c>
      <c r="AH110" s="23">
        <v>0.031804400376941</v>
      </c>
      <c r="AI110" s="24">
        <v>18.0805313430183</v>
      </c>
      <c r="AJ110" s="29"/>
    </row>
    <row r="111" spans="1:36">
      <c r="A111" s="11">
        <v>36</v>
      </c>
      <c r="B111" s="11" t="s">
        <v>381</v>
      </c>
      <c r="C111" s="11" t="s">
        <v>382</v>
      </c>
      <c r="D111" s="12">
        <v>3599</v>
      </c>
      <c r="E111" s="11" t="s">
        <v>66</v>
      </c>
      <c r="F111" s="11" t="s">
        <v>383</v>
      </c>
      <c r="G111" s="13">
        <v>2.11</v>
      </c>
      <c r="H111" s="13">
        <v>1397.90321871252</v>
      </c>
      <c r="I111" s="13">
        <v>5928.2</v>
      </c>
      <c r="J111" s="13">
        <v>7000.2</v>
      </c>
      <c r="K111" s="13">
        <v>2498.3</v>
      </c>
      <c r="L111" s="13">
        <v>6413.8</v>
      </c>
      <c r="M111" s="13">
        <v>990.582741</v>
      </c>
      <c r="N111" s="13">
        <v>62</v>
      </c>
      <c r="O111" s="13">
        <v>2.88</v>
      </c>
      <c r="P111" s="13">
        <v>398.6</v>
      </c>
      <c r="Q111" s="18">
        <v>0</v>
      </c>
      <c r="R111" s="13">
        <v>7609.8</v>
      </c>
      <c r="S111" s="22" t="s">
        <v>68</v>
      </c>
      <c r="T111" s="23">
        <v>0.199694754251667</v>
      </c>
      <c r="U111" s="22" t="str">
        <f>IF(IFERROR(VLOOKUP(B111,[1]Sheet1!$B$4:$C$179,1,0),"否")=B111,"是","否")</f>
        <v>否</v>
      </c>
      <c r="V111" s="22" t="s">
        <v>89</v>
      </c>
      <c r="W111" s="11">
        <v>65</v>
      </c>
      <c r="X111" s="24">
        <v>1.04838709677419</v>
      </c>
      <c r="Y111" s="11">
        <v>0</v>
      </c>
      <c r="Z111" s="11">
        <v>1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 t="s">
        <v>66</v>
      </c>
      <c r="AG111" s="32">
        <v>-0.000290384546882951</v>
      </c>
      <c r="AH111" s="23">
        <v>0.389519473634975</v>
      </c>
      <c r="AI111" s="24">
        <v>22.5468261082665</v>
      </c>
      <c r="AJ111" s="29"/>
    </row>
    <row r="112" spans="1:36">
      <c r="A112" s="11">
        <v>70</v>
      </c>
      <c r="B112" s="11" t="s">
        <v>384</v>
      </c>
      <c r="C112" s="11" t="s">
        <v>385</v>
      </c>
      <c r="D112" s="12">
        <v>3599</v>
      </c>
      <c r="E112" s="11" t="s">
        <v>66</v>
      </c>
      <c r="F112" s="11" t="s">
        <v>386</v>
      </c>
      <c r="G112" s="13">
        <v>4.455</v>
      </c>
      <c r="H112" s="13">
        <v>1204.02379048381</v>
      </c>
      <c r="I112" s="13">
        <v>5106</v>
      </c>
      <c r="J112" s="13">
        <v>4697.8</v>
      </c>
      <c r="K112" s="13">
        <v>1175</v>
      </c>
      <c r="L112" s="13">
        <v>6625</v>
      </c>
      <c r="M112" s="13">
        <v>315.089865999999</v>
      </c>
      <c r="N112" s="13">
        <v>77</v>
      </c>
      <c r="O112" s="13">
        <v>5.48</v>
      </c>
      <c r="P112" s="13">
        <v>1014.5</v>
      </c>
      <c r="Q112" s="11">
        <v>0</v>
      </c>
      <c r="R112" s="13">
        <v>8358</v>
      </c>
      <c r="S112" s="22" t="s">
        <v>68</v>
      </c>
      <c r="T112" s="23">
        <v>0.256295242556901</v>
      </c>
      <c r="U112" s="22" t="str">
        <f>IF(IFERROR(VLOOKUP(B112,[1]Sheet1!$B$4:$C$179,1,0),"否")=B112,"是","否")</f>
        <v>否</v>
      </c>
      <c r="V112" s="22" t="s">
        <v>68</v>
      </c>
      <c r="W112" s="11">
        <v>14</v>
      </c>
      <c r="X112" s="24">
        <v>0.181818181818182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1</v>
      </c>
      <c r="AF112" s="11" t="s">
        <v>66</v>
      </c>
      <c r="AG112" s="32">
        <v>0.000110573667945541</v>
      </c>
      <c r="AH112" s="23">
        <v>0.177358490566038</v>
      </c>
      <c r="AI112" s="24">
        <v>15.6366726036858</v>
      </c>
      <c r="AJ112" s="29"/>
    </row>
    <row r="113" spans="1:36">
      <c r="A113" s="11">
        <v>93</v>
      </c>
      <c r="B113" s="11" t="s">
        <v>387</v>
      </c>
      <c r="C113" s="11" t="s">
        <v>388</v>
      </c>
      <c r="D113" s="12">
        <v>3599</v>
      </c>
      <c r="E113" s="11" t="s">
        <v>66</v>
      </c>
      <c r="F113" s="11" t="s">
        <v>389</v>
      </c>
      <c r="G113" s="13">
        <v>3.9</v>
      </c>
      <c r="H113" s="13">
        <v>577.723910435826</v>
      </c>
      <c r="I113" s="13">
        <v>2450</v>
      </c>
      <c r="J113" s="13">
        <v>4100</v>
      </c>
      <c r="K113" s="13">
        <v>325.4</v>
      </c>
      <c r="L113" s="13">
        <v>2195.7</v>
      </c>
      <c r="M113" s="13">
        <v>203.793483999999</v>
      </c>
      <c r="N113" s="13">
        <v>70</v>
      </c>
      <c r="O113" s="13">
        <v>32.39</v>
      </c>
      <c r="P113" s="13">
        <v>270</v>
      </c>
      <c r="Q113" s="11">
        <v>0</v>
      </c>
      <c r="R113" s="13">
        <v>6847.7</v>
      </c>
      <c r="S113" s="22" t="s">
        <v>68</v>
      </c>
      <c r="T113" s="23">
        <v>0.140908270838006</v>
      </c>
      <c r="U113" s="22" t="str">
        <f>IF(IFERROR(VLOOKUP(B113,[1]Sheet1!$B$4:$C$179,1,0),"否")=B113,"是","否")</f>
        <v>否</v>
      </c>
      <c r="V113" s="22" t="s">
        <v>89</v>
      </c>
      <c r="W113" s="11">
        <v>56</v>
      </c>
      <c r="X113" s="24">
        <v>0.8</v>
      </c>
      <c r="Y113" s="11">
        <v>0</v>
      </c>
      <c r="Z113" s="11">
        <v>1</v>
      </c>
      <c r="AA113" s="11">
        <v>0</v>
      </c>
      <c r="AB113" s="11">
        <v>0</v>
      </c>
      <c r="AC113" s="11">
        <v>0</v>
      </c>
      <c r="AD113" s="11">
        <v>0</v>
      </c>
      <c r="AE113" s="11">
        <v>2</v>
      </c>
      <c r="AF113" s="11" t="s">
        <v>66</v>
      </c>
      <c r="AG113" s="32">
        <v>-0.000446953826825437</v>
      </c>
      <c r="AH113" s="23">
        <v>0.14819875210639</v>
      </c>
      <c r="AI113" s="24">
        <v>8.2531987205118</v>
      </c>
      <c r="AJ113" s="29"/>
    </row>
    <row r="114" spans="1:36">
      <c r="A114" s="11">
        <v>106</v>
      </c>
      <c r="B114" s="11" t="s">
        <v>390</v>
      </c>
      <c r="C114" s="11" t="s">
        <v>391</v>
      </c>
      <c r="D114" s="12">
        <v>3599</v>
      </c>
      <c r="E114" s="11" t="s">
        <v>66</v>
      </c>
      <c r="F114" s="11" t="s">
        <v>392</v>
      </c>
      <c r="G114" s="13">
        <v>80.27</v>
      </c>
      <c r="H114" s="13">
        <v>6829.49836065574</v>
      </c>
      <c r="I114" s="13">
        <v>28962.4</v>
      </c>
      <c r="J114" s="13">
        <v>32109.5</v>
      </c>
      <c r="K114" s="13">
        <v>-3231.5</v>
      </c>
      <c r="L114" s="13">
        <v>24631.4</v>
      </c>
      <c r="M114" s="13">
        <v>1747.524511</v>
      </c>
      <c r="N114" s="13">
        <v>420</v>
      </c>
      <c r="O114" s="13">
        <v>155.97</v>
      </c>
      <c r="P114" s="13">
        <v>1354</v>
      </c>
      <c r="Q114" s="11">
        <v>0</v>
      </c>
      <c r="R114" s="13">
        <v>204470.5</v>
      </c>
      <c r="S114" s="22" t="s">
        <v>68</v>
      </c>
      <c r="T114" s="23">
        <v>0.212694011450061</v>
      </c>
      <c r="U114" s="22" t="str">
        <f>IF(IFERROR(VLOOKUP(B114,[1]Sheet1!$B$4:$C$179,1,0),"否")=B114,"是","否")</f>
        <v>是</v>
      </c>
      <c r="V114" s="22" t="s">
        <v>68</v>
      </c>
      <c r="W114" s="11">
        <v>21</v>
      </c>
      <c r="X114" s="24">
        <v>0.05</v>
      </c>
      <c r="Y114" s="11">
        <v>0</v>
      </c>
      <c r="Z114" s="11">
        <v>2</v>
      </c>
      <c r="AA114" s="11">
        <v>0</v>
      </c>
      <c r="AB114" s="11">
        <v>1</v>
      </c>
      <c r="AC114" s="11">
        <v>0</v>
      </c>
      <c r="AD114" s="11">
        <v>13</v>
      </c>
      <c r="AE114" s="11">
        <v>14</v>
      </c>
      <c r="AF114" s="11" t="s">
        <v>66</v>
      </c>
      <c r="AG114" s="32">
        <v>-0.00085248993236505</v>
      </c>
      <c r="AH114" s="23">
        <v>-0.131194329189571</v>
      </c>
      <c r="AI114" s="24">
        <v>16.2607103825137</v>
      </c>
      <c r="AJ114" s="29"/>
    </row>
    <row r="115" spans="1:36">
      <c r="A115" s="11">
        <v>165</v>
      </c>
      <c r="B115" s="11" t="s">
        <v>393</v>
      </c>
      <c r="C115" s="11" t="s">
        <v>394</v>
      </c>
      <c r="D115" s="12">
        <v>3599</v>
      </c>
      <c r="E115" s="11" t="s">
        <v>66</v>
      </c>
      <c r="F115" s="11" t="s">
        <v>395</v>
      </c>
      <c r="G115" s="13">
        <v>69.6</v>
      </c>
      <c r="H115" s="13">
        <v>5461.72738436349</v>
      </c>
      <c r="I115" s="13">
        <v>24260</v>
      </c>
      <c r="J115" s="13">
        <v>28430</v>
      </c>
      <c r="K115" s="13">
        <v>2393.4</v>
      </c>
      <c r="L115" s="13">
        <v>26331.5</v>
      </c>
      <c r="M115" s="13">
        <v>3478.70972499999</v>
      </c>
      <c r="N115" s="13">
        <v>360</v>
      </c>
      <c r="O115" s="13">
        <v>668.75</v>
      </c>
      <c r="P115" s="13">
        <v>895.7</v>
      </c>
      <c r="Q115" s="11">
        <v>0</v>
      </c>
      <c r="R115" s="13">
        <v>46952.1</v>
      </c>
      <c r="S115" s="22" t="s">
        <v>68</v>
      </c>
      <c r="T115" s="23">
        <v>0.192111409931885</v>
      </c>
      <c r="U115" s="22" t="str">
        <f>IF(IFERROR(VLOOKUP(B115,[1]Sheet1!$B$4:$C$179,1,0),"否")=B115,"是","否")</f>
        <v>否</v>
      </c>
      <c r="V115" s="22" t="s">
        <v>68</v>
      </c>
      <c r="W115" s="11">
        <v>66</v>
      </c>
      <c r="X115" s="24">
        <v>0.183333333333333</v>
      </c>
      <c r="Y115" s="11">
        <v>0</v>
      </c>
      <c r="Z115" s="11">
        <v>1</v>
      </c>
      <c r="AA115" s="11">
        <v>0</v>
      </c>
      <c r="AB115" s="11">
        <v>1</v>
      </c>
      <c r="AC115" s="11">
        <v>0</v>
      </c>
      <c r="AD115" s="11">
        <v>3</v>
      </c>
      <c r="AE115" s="11">
        <v>0</v>
      </c>
      <c r="AF115" s="11" t="s">
        <v>66</v>
      </c>
      <c r="AG115" s="32">
        <v>-0.00112957421688611</v>
      </c>
      <c r="AH115" s="23">
        <v>0.0908949357233731</v>
      </c>
      <c r="AI115" s="24">
        <v>15.1714649565653</v>
      </c>
      <c r="AJ115" s="29"/>
    </row>
    <row r="116" spans="1:36">
      <c r="A116" s="11">
        <v>161</v>
      </c>
      <c r="B116" s="11" t="s">
        <v>396</v>
      </c>
      <c r="C116" s="11" t="s">
        <v>397</v>
      </c>
      <c r="D116" s="12">
        <v>3599</v>
      </c>
      <c r="E116" s="11" t="s">
        <v>66</v>
      </c>
      <c r="F116" s="11" t="s">
        <v>398</v>
      </c>
      <c r="G116" s="13">
        <v>36.8</v>
      </c>
      <c r="H116" s="13">
        <v>1654.45979608157</v>
      </c>
      <c r="I116" s="13">
        <v>7016.2</v>
      </c>
      <c r="J116" s="13">
        <v>4627.4</v>
      </c>
      <c r="K116" s="13">
        <v>-1265.3</v>
      </c>
      <c r="L116" s="13">
        <v>6044</v>
      </c>
      <c r="M116" s="13">
        <v>532.595772999999</v>
      </c>
      <c r="N116" s="13">
        <v>120</v>
      </c>
      <c r="O116" s="13">
        <v>328.36</v>
      </c>
      <c r="P116" s="13">
        <v>493</v>
      </c>
      <c r="Q116" s="11">
        <v>0</v>
      </c>
      <c r="R116" s="13">
        <v>24805.5</v>
      </c>
      <c r="S116" s="22" t="s">
        <v>68</v>
      </c>
      <c r="T116" s="23">
        <v>0.357535505052853</v>
      </c>
      <c r="U116" s="22" t="str">
        <f>IF(IFERROR(VLOOKUP(B116,[1]Sheet1!$B$4:$C$179,1,0),"否")=B116,"是","否")</f>
        <v>否</v>
      </c>
      <c r="V116" s="22" t="s">
        <v>89</v>
      </c>
      <c r="W116" s="11">
        <v>65</v>
      </c>
      <c r="X116" s="24">
        <v>0.541666666666667</v>
      </c>
      <c r="Y116" s="11">
        <v>0</v>
      </c>
      <c r="Z116" s="11">
        <v>3</v>
      </c>
      <c r="AA116" s="11">
        <v>0</v>
      </c>
      <c r="AB116" s="11">
        <v>0</v>
      </c>
      <c r="AC116" s="11">
        <v>0</v>
      </c>
      <c r="AD116" s="11">
        <v>6</v>
      </c>
      <c r="AE116" s="11">
        <v>0</v>
      </c>
      <c r="AF116" s="11" t="s">
        <v>66</v>
      </c>
      <c r="AG116" s="32">
        <v>0.000647080788800366</v>
      </c>
      <c r="AH116" s="23">
        <v>-0.209348113831899</v>
      </c>
      <c r="AI116" s="24">
        <v>13.7871649673464</v>
      </c>
      <c r="AJ116" s="29"/>
    </row>
    <row r="117" spans="1:36">
      <c r="A117" s="11">
        <v>171</v>
      </c>
      <c r="B117" s="11" t="s">
        <v>399</v>
      </c>
      <c r="C117" s="11" t="s">
        <v>400</v>
      </c>
      <c r="D117" s="12">
        <v>3599</v>
      </c>
      <c r="E117" s="11" t="s">
        <v>66</v>
      </c>
      <c r="F117" s="11" t="s">
        <v>401</v>
      </c>
      <c r="G117" s="13">
        <v>5.76</v>
      </c>
      <c r="H117" s="13">
        <v>1223.61006389776</v>
      </c>
      <c r="I117" s="13">
        <v>3773.3</v>
      </c>
      <c r="J117" s="13">
        <v>4482.9</v>
      </c>
      <c r="K117" s="13">
        <v>395.6</v>
      </c>
      <c r="L117" s="13">
        <v>3514</v>
      </c>
      <c r="M117" s="13">
        <v>136.860864</v>
      </c>
      <c r="N117" s="13">
        <v>51</v>
      </c>
      <c r="O117" s="13">
        <v>117.16</v>
      </c>
      <c r="P117" s="13">
        <v>0</v>
      </c>
      <c r="Q117" s="11">
        <v>0</v>
      </c>
      <c r="R117" s="13">
        <v>6315</v>
      </c>
      <c r="S117" s="22" t="s">
        <v>68</v>
      </c>
      <c r="T117" s="23">
        <v>0.272950559659542</v>
      </c>
      <c r="U117" s="22" t="str">
        <f>IF(IFERROR(VLOOKUP(B117,[1]Sheet1!$B$4:$C$179,1,0),"否")=B117,"是","否")</f>
        <v>否</v>
      </c>
      <c r="V117" s="22" t="s">
        <v>68</v>
      </c>
      <c r="W117" s="11">
        <v>3</v>
      </c>
      <c r="X117" s="24">
        <v>0.0588235294117647</v>
      </c>
      <c r="Y117" s="11">
        <v>0</v>
      </c>
      <c r="Z117" s="11">
        <v>1</v>
      </c>
      <c r="AA117" s="11">
        <v>0</v>
      </c>
      <c r="AB117" s="11">
        <v>0</v>
      </c>
      <c r="AC117" s="11">
        <v>0</v>
      </c>
      <c r="AD117" s="11">
        <v>4</v>
      </c>
      <c r="AE117" s="11">
        <v>0</v>
      </c>
      <c r="AF117" s="11" t="s">
        <v>66</v>
      </c>
      <c r="AG117" s="32">
        <v>-0.000192217233645655</v>
      </c>
      <c r="AH117" s="23">
        <v>0.112578258394991</v>
      </c>
      <c r="AI117" s="24">
        <v>23.9923541940737</v>
      </c>
      <c r="AJ117" s="29"/>
    </row>
    <row r="118" spans="1:36">
      <c r="A118" s="11">
        <v>29</v>
      </c>
      <c r="B118" s="11" t="s">
        <v>402</v>
      </c>
      <c r="C118" s="11" t="s">
        <v>403</v>
      </c>
      <c r="D118" s="12">
        <v>3670</v>
      </c>
      <c r="E118" s="11" t="s">
        <v>66</v>
      </c>
      <c r="F118" s="11" t="s">
        <v>404</v>
      </c>
      <c r="G118" s="13">
        <v>30</v>
      </c>
      <c r="H118" s="13">
        <v>29986.8318551668</v>
      </c>
      <c r="I118" s="13">
        <v>289333.2</v>
      </c>
      <c r="J118" s="13">
        <v>140341.1</v>
      </c>
      <c r="K118" s="13">
        <v>25617.9</v>
      </c>
      <c r="L118" s="13">
        <v>258950.9</v>
      </c>
      <c r="M118" s="13">
        <v>5984.309793</v>
      </c>
      <c r="N118" s="13">
        <v>401</v>
      </c>
      <c r="O118" s="13">
        <v>1463.52</v>
      </c>
      <c r="P118" s="13">
        <v>8160.3</v>
      </c>
      <c r="Q118" s="18">
        <v>0.984206</v>
      </c>
      <c r="R118" s="13">
        <v>127575.7</v>
      </c>
      <c r="S118" s="22" t="s">
        <v>89</v>
      </c>
      <c r="T118" s="23">
        <v>0.213671061828408</v>
      </c>
      <c r="U118" s="22" t="str">
        <f>IF(IFERROR(VLOOKUP(B118,[1]Sheet1!$B$4:$C$179,1,0),"否")=B118,"是","否")</f>
        <v>是</v>
      </c>
      <c r="V118" s="22" t="s">
        <v>89</v>
      </c>
      <c r="W118" s="11">
        <v>135</v>
      </c>
      <c r="X118" s="24">
        <v>0.336658354114713</v>
      </c>
      <c r="Y118" s="11">
        <v>0</v>
      </c>
      <c r="Z118" s="11">
        <v>2</v>
      </c>
      <c r="AA118" s="11">
        <v>0</v>
      </c>
      <c r="AB118" s="11">
        <v>0</v>
      </c>
      <c r="AC118" s="11">
        <v>0</v>
      </c>
      <c r="AD118" s="11">
        <v>11</v>
      </c>
      <c r="AE118" s="11">
        <v>4</v>
      </c>
      <c r="AF118" s="11" t="s">
        <v>66</v>
      </c>
      <c r="AG118" s="32">
        <v>0.0403591450071262</v>
      </c>
      <c r="AH118" s="23">
        <v>0.0989295654118213</v>
      </c>
      <c r="AI118" s="24">
        <v>74.7801293146304</v>
      </c>
      <c r="AJ118" s="29"/>
    </row>
    <row r="119" spans="1:36">
      <c r="A119" s="11">
        <v>50</v>
      </c>
      <c r="B119" s="11" t="s">
        <v>405</v>
      </c>
      <c r="C119" s="11" t="s">
        <v>406</v>
      </c>
      <c r="D119" s="12">
        <v>3714</v>
      </c>
      <c r="E119" s="11" t="s">
        <v>66</v>
      </c>
      <c r="F119" s="11" t="s">
        <v>407</v>
      </c>
      <c r="G119" s="13">
        <v>4.84425</v>
      </c>
      <c r="H119" s="13">
        <v>5271.17516579941</v>
      </c>
      <c r="I119" s="13">
        <v>10403.3</v>
      </c>
      <c r="J119" s="13">
        <v>9661.9</v>
      </c>
      <c r="K119" s="13">
        <v>1392.5</v>
      </c>
      <c r="L119" s="13">
        <v>9206.5</v>
      </c>
      <c r="M119" s="13">
        <v>365.852803999999</v>
      </c>
      <c r="N119" s="13">
        <v>57</v>
      </c>
      <c r="O119" s="13">
        <v>7.55</v>
      </c>
      <c r="P119" s="13">
        <v>489.6</v>
      </c>
      <c r="Q119" s="18">
        <v>0</v>
      </c>
      <c r="R119" s="13">
        <v>20593.8</v>
      </c>
      <c r="S119" s="22" t="s">
        <v>68</v>
      </c>
      <c r="T119" s="23">
        <v>0.545563001666278</v>
      </c>
      <c r="U119" s="22" t="str">
        <f>IF(IFERROR(VLOOKUP(B119,[1]Sheet1!$B$4:$C$179,1,0),"否")=B119,"是","否")</f>
        <v>否</v>
      </c>
      <c r="V119" s="22" t="s">
        <v>89</v>
      </c>
      <c r="W119" s="11">
        <v>157</v>
      </c>
      <c r="X119" s="24">
        <v>2.75438596491228</v>
      </c>
      <c r="Y119" s="11">
        <v>0</v>
      </c>
      <c r="Z119" s="11">
        <v>1</v>
      </c>
      <c r="AA119" s="11">
        <v>0</v>
      </c>
      <c r="AB119" s="11">
        <v>0</v>
      </c>
      <c r="AC119" s="11">
        <v>0</v>
      </c>
      <c r="AD119" s="11">
        <v>2</v>
      </c>
      <c r="AE119" s="11">
        <v>0</v>
      </c>
      <c r="AF119" s="11" t="s">
        <v>66</v>
      </c>
      <c r="AG119" s="32">
        <v>0.000200831252853563</v>
      </c>
      <c r="AH119" s="23">
        <v>0.151251832944116</v>
      </c>
      <c r="AI119" s="24">
        <v>92.4767572947265</v>
      </c>
      <c r="AJ119" s="29"/>
    </row>
    <row r="120" spans="1:36">
      <c r="A120" s="11">
        <v>173</v>
      </c>
      <c r="B120" s="11" t="s">
        <v>408</v>
      </c>
      <c r="C120" s="11" t="s">
        <v>409</v>
      </c>
      <c r="D120" s="12">
        <v>3716</v>
      </c>
      <c r="E120" s="11" t="s">
        <v>66</v>
      </c>
      <c r="F120" s="11" t="s">
        <v>410</v>
      </c>
      <c r="G120" s="13">
        <v>200</v>
      </c>
      <c r="H120" s="13">
        <v>2280.07346189164</v>
      </c>
      <c r="I120" s="13">
        <v>4500</v>
      </c>
      <c r="J120" s="13">
        <v>14077</v>
      </c>
      <c r="K120" s="13">
        <v>3634</v>
      </c>
      <c r="L120" s="13">
        <v>12111.5</v>
      </c>
      <c r="M120" s="13">
        <v>364.484572999999</v>
      </c>
      <c r="N120" s="13">
        <v>201</v>
      </c>
      <c r="O120" s="13">
        <v>7.5</v>
      </c>
      <c r="P120" s="13">
        <v>1387.5</v>
      </c>
      <c r="Q120" s="11">
        <v>0</v>
      </c>
      <c r="R120" s="13">
        <v>23477.1</v>
      </c>
      <c r="S120" s="22" t="s">
        <v>68</v>
      </c>
      <c r="T120" s="23">
        <v>0.16197154662866</v>
      </c>
      <c r="U120" s="22" t="str">
        <f>IF(IFERROR(VLOOKUP(B120,[1]Sheet1!$B$4:$C$179,1,0),"否")=B120,"是","否")</f>
        <v>否</v>
      </c>
      <c r="V120" s="22" t="s">
        <v>89</v>
      </c>
      <c r="W120" s="11">
        <v>80</v>
      </c>
      <c r="X120" s="24">
        <v>0.398009950248756</v>
      </c>
      <c r="Y120" s="11">
        <v>0</v>
      </c>
      <c r="Z120" s="11">
        <v>3</v>
      </c>
      <c r="AA120" s="11">
        <v>0</v>
      </c>
      <c r="AB120" s="11">
        <v>0</v>
      </c>
      <c r="AC120" s="11">
        <v>0</v>
      </c>
      <c r="AD120" s="11">
        <v>4</v>
      </c>
      <c r="AE120" s="11">
        <v>11</v>
      </c>
      <c r="AF120" s="11" t="s">
        <v>66</v>
      </c>
      <c r="AG120" s="32">
        <v>-0.00259422836333771</v>
      </c>
      <c r="AH120" s="23">
        <v>0.300045411385873</v>
      </c>
      <c r="AI120" s="24">
        <v>11.3436490641375</v>
      </c>
      <c r="AJ120" s="29"/>
    </row>
    <row r="121" spans="1:36">
      <c r="A121" s="11">
        <v>38</v>
      </c>
      <c r="B121" s="11" t="s">
        <v>411</v>
      </c>
      <c r="C121" s="11" t="s">
        <v>412</v>
      </c>
      <c r="D121" s="12">
        <v>3720</v>
      </c>
      <c r="E121" s="11" t="s">
        <v>66</v>
      </c>
      <c r="F121" s="11" t="s">
        <v>413</v>
      </c>
      <c r="G121" s="13">
        <v>28.83</v>
      </c>
      <c r="H121" s="13">
        <v>16179.8316062176</v>
      </c>
      <c r="I121" s="13">
        <v>49206.3</v>
      </c>
      <c r="J121" s="13">
        <v>50336.3</v>
      </c>
      <c r="K121" s="13">
        <v>7740.7</v>
      </c>
      <c r="L121" s="13">
        <v>50385.6</v>
      </c>
      <c r="M121" s="13">
        <v>1606.186398</v>
      </c>
      <c r="N121" s="13">
        <v>507</v>
      </c>
      <c r="O121" s="13">
        <v>112.02</v>
      </c>
      <c r="P121" s="13">
        <v>5469.3</v>
      </c>
      <c r="Q121" s="18">
        <v>0</v>
      </c>
      <c r="R121" s="13">
        <v>189651.5</v>
      </c>
      <c r="S121" s="22" t="s">
        <v>68</v>
      </c>
      <c r="T121" s="23">
        <v>0.321434662583813</v>
      </c>
      <c r="U121" s="22" t="str">
        <f>IF(IFERROR(VLOOKUP(B121,[1]Sheet1!$B$4:$C$179,1,0),"否")=B121,"是","否")</f>
        <v>是</v>
      </c>
      <c r="V121" s="22" t="s">
        <v>89</v>
      </c>
      <c r="W121" s="11">
        <v>324</v>
      </c>
      <c r="X121" s="24">
        <v>0.63905325443787</v>
      </c>
      <c r="Y121" s="11">
        <v>0</v>
      </c>
      <c r="Z121" s="11">
        <v>3</v>
      </c>
      <c r="AA121" s="11">
        <v>0</v>
      </c>
      <c r="AB121" s="11">
        <v>0</v>
      </c>
      <c r="AC121" s="11">
        <v>0</v>
      </c>
      <c r="AD121" s="11">
        <v>37</v>
      </c>
      <c r="AE121" s="11">
        <v>13</v>
      </c>
      <c r="AF121" s="11" t="s">
        <v>66</v>
      </c>
      <c r="AG121" s="32">
        <v>-0.000306095651098633</v>
      </c>
      <c r="AH121" s="23">
        <v>0.153629211520752</v>
      </c>
      <c r="AI121" s="24">
        <v>31.9128828525002</v>
      </c>
      <c r="AJ121" s="29"/>
    </row>
    <row r="122" spans="1:36">
      <c r="A122" s="11">
        <v>206</v>
      </c>
      <c r="B122" s="11" t="s">
        <v>414</v>
      </c>
      <c r="C122" s="11" t="s">
        <v>415</v>
      </c>
      <c r="D122" s="12">
        <v>3741</v>
      </c>
      <c r="E122" s="11" t="s">
        <v>66</v>
      </c>
      <c r="F122" s="11" t="s">
        <v>416</v>
      </c>
      <c r="G122" s="13">
        <v>10</v>
      </c>
      <c r="H122" s="13">
        <v>1467.49541695726</v>
      </c>
      <c r="I122" s="13">
        <v>5141.1</v>
      </c>
      <c r="J122" s="13">
        <v>8511.6</v>
      </c>
      <c r="K122" s="13">
        <v>-1156.3</v>
      </c>
      <c r="L122" s="13">
        <v>3628.6</v>
      </c>
      <c r="M122" s="13">
        <v>51.736641</v>
      </c>
      <c r="N122" s="13">
        <v>149</v>
      </c>
      <c r="O122" s="13">
        <v>82.67</v>
      </c>
      <c r="P122" s="13">
        <v>2.2</v>
      </c>
      <c r="Q122" s="11">
        <v>0</v>
      </c>
      <c r="R122" s="13">
        <v>5587.9</v>
      </c>
      <c r="S122" s="22" t="s">
        <v>68</v>
      </c>
      <c r="T122" s="23">
        <v>0.172411229023598</v>
      </c>
      <c r="U122" s="22" t="str">
        <f>IF(IFERROR(VLOOKUP(B122,[1]Sheet1!$B$4:$C$179,1,0),"否")=B122,"是","否")</f>
        <v>否</v>
      </c>
      <c r="V122" s="22" t="s">
        <v>68</v>
      </c>
      <c r="W122" s="11">
        <v>2</v>
      </c>
      <c r="X122" s="24">
        <v>0.0134228187919463</v>
      </c>
      <c r="Y122" s="11">
        <v>0</v>
      </c>
      <c r="Z122" s="11">
        <v>2</v>
      </c>
      <c r="AA122" s="11">
        <v>0</v>
      </c>
      <c r="AB122" s="11">
        <v>0</v>
      </c>
      <c r="AC122" s="11">
        <v>0</v>
      </c>
      <c r="AD122" s="11">
        <v>2</v>
      </c>
      <c r="AE122" s="11">
        <v>0</v>
      </c>
      <c r="AF122" s="11" t="s">
        <v>66</v>
      </c>
      <c r="AG122" s="32">
        <v>-0.000913004771706143</v>
      </c>
      <c r="AH122" s="23">
        <v>-0.318662845174447</v>
      </c>
      <c r="AI122" s="24">
        <v>9.8489625299145</v>
      </c>
      <c r="AJ122" s="29"/>
    </row>
    <row r="123" spans="1:36">
      <c r="A123" s="11">
        <v>216</v>
      </c>
      <c r="B123" s="11" t="s">
        <v>417</v>
      </c>
      <c r="C123" s="11" t="s">
        <v>418</v>
      </c>
      <c r="D123" s="12">
        <v>3741</v>
      </c>
      <c r="E123" s="11" t="s">
        <v>66</v>
      </c>
      <c r="F123" s="11" t="s">
        <v>419</v>
      </c>
      <c r="G123" s="13">
        <v>40</v>
      </c>
      <c r="H123" s="13">
        <v>4503.00117088927</v>
      </c>
      <c r="I123" s="13">
        <v>12871.1</v>
      </c>
      <c r="J123" s="13">
        <v>14569.8</v>
      </c>
      <c r="K123" s="13">
        <v>244.5</v>
      </c>
      <c r="L123" s="13">
        <v>12639.5</v>
      </c>
      <c r="M123" s="13">
        <v>119.693289</v>
      </c>
      <c r="N123" s="13">
        <v>325</v>
      </c>
      <c r="O123" s="13">
        <v>393.91</v>
      </c>
      <c r="P123" s="13">
        <v>-93.5</v>
      </c>
      <c r="Q123" s="11">
        <v>0</v>
      </c>
      <c r="R123" s="13">
        <v>16368</v>
      </c>
      <c r="S123" s="22" t="s">
        <v>68</v>
      </c>
      <c r="T123" s="23">
        <v>0.309064034570774</v>
      </c>
      <c r="U123" s="22" t="str">
        <f>IF(IFERROR(VLOOKUP(B123,[1]Sheet1!$B$4:$C$179,1,0),"否")=B123,"是","否")</f>
        <v>否</v>
      </c>
      <c r="V123" s="22" t="s">
        <v>68</v>
      </c>
      <c r="W123" s="11">
        <v>25</v>
      </c>
      <c r="X123" s="24">
        <v>0.0769230769230769</v>
      </c>
      <c r="Y123" s="11">
        <v>0</v>
      </c>
      <c r="Z123" s="11">
        <v>1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 t="s">
        <v>66</v>
      </c>
      <c r="AG123" s="32">
        <v>-0.000460145736744467</v>
      </c>
      <c r="AH123" s="23">
        <v>0.0193441196249852</v>
      </c>
      <c r="AI123" s="24">
        <v>13.8553882181208</v>
      </c>
      <c r="AJ123" s="29"/>
    </row>
    <row r="124" spans="1:36">
      <c r="A124" s="11">
        <v>119</v>
      </c>
      <c r="B124" s="11" t="s">
        <v>420</v>
      </c>
      <c r="C124" s="11" t="s">
        <v>421</v>
      </c>
      <c r="D124" s="12">
        <v>3743</v>
      </c>
      <c r="E124" s="11" t="s">
        <v>66</v>
      </c>
      <c r="F124" s="11" t="s">
        <v>422</v>
      </c>
      <c r="G124" s="13">
        <v>68</v>
      </c>
      <c r="H124" s="13">
        <v>12839.6285454729</v>
      </c>
      <c r="I124" s="13">
        <v>36700</v>
      </c>
      <c r="J124" s="13">
        <v>33130</v>
      </c>
      <c r="K124" s="13">
        <v>16525.4</v>
      </c>
      <c r="L124" s="13">
        <v>30180.6</v>
      </c>
      <c r="M124" s="13">
        <v>5312.28860299999</v>
      </c>
      <c r="N124" s="13">
        <v>600</v>
      </c>
      <c r="O124" s="13">
        <v>948.79</v>
      </c>
      <c r="P124" s="13">
        <v>1031.1</v>
      </c>
      <c r="Q124" s="11">
        <v>0</v>
      </c>
      <c r="R124" s="13">
        <v>106025.4</v>
      </c>
      <c r="S124" s="22" t="s">
        <v>68</v>
      </c>
      <c r="T124" s="23">
        <v>0.387552929232505</v>
      </c>
      <c r="U124" s="22" t="str">
        <f>IF(IFERROR(VLOOKUP(B124,[1]Sheet1!$B$4:$C$179,1,0),"否")=B124,"是","否")</f>
        <v>否</v>
      </c>
      <c r="V124" s="22" t="s">
        <v>89</v>
      </c>
      <c r="W124" s="11">
        <v>48</v>
      </c>
      <c r="X124" s="24">
        <v>0.08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3</v>
      </c>
      <c r="AF124" s="11" t="s">
        <v>66</v>
      </c>
      <c r="AG124" s="32">
        <v>0.000967045552585946</v>
      </c>
      <c r="AH124" s="23">
        <v>0.547550413179327</v>
      </c>
      <c r="AI124" s="24">
        <v>21.3993809091215</v>
      </c>
      <c r="AJ124" s="29"/>
    </row>
    <row r="125" spans="1:36">
      <c r="A125" s="11">
        <v>174</v>
      </c>
      <c r="B125" s="11" t="s">
        <v>423</v>
      </c>
      <c r="C125" s="11" t="s">
        <v>424</v>
      </c>
      <c r="D125" s="12">
        <v>3743</v>
      </c>
      <c r="E125" s="11" t="s">
        <v>66</v>
      </c>
      <c r="F125" s="11" t="s">
        <v>425</v>
      </c>
      <c r="G125" s="13">
        <v>100.6</v>
      </c>
      <c r="H125" s="13">
        <v>8765.61790653073</v>
      </c>
      <c r="I125" s="13">
        <v>25055.1</v>
      </c>
      <c r="J125" s="13">
        <v>27600</v>
      </c>
      <c r="K125" s="13">
        <v>8555.7</v>
      </c>
      <c r="L125" s="13">
        <v>27516.6</v>
      </c>
      <c r="M125" s="13">
        <v>2745.340517</v>
      </c>
      <c r="N125" s="13">
        <v>448</v>
      </c>
      <c r="O125" s="13">
        <v>200.97</v>
      </c>
      <c r="P125" s="13">
        <v>1329.9</v>
      </c>
      <c r="Q125" s="11">
        <v>0</v>
      </c>
      <c r="R125" s="13">
        <v>57506.5</v>
      </c>
      <c r="S125" s="22" t="s">
        <v>68</v>
      </c>
      <c r="T125" s="23">
        <v>0.317594851685896</v>
      </c>
      <c r="U125" s="22" t="str">
        <f>IF(IFERROR(VLOOKUP(B125,[1]Sheet1!$B$4:$C$179,1,0),"否")=B125,"是","否")</f>
        <v>否</v>
      </c>
      <c r="V125" s="22" t="s">
        <v>89</v>
      </c>
      <c r="W125" s="11">
        <v>38</v>
      </c>
      <c r="X125" s="24">
        <v>0.0848214285714286</v>
      </c>
      <c r="Y125" s="11">
        <v>0</v>
      </c>
      <c r="Z125" s="11">
        <v>2</v>
      </c>
      <c r="AA125" s="11">
        <v>0</v>
      </c>
      <c r="AB125" s="11">
        <v>0</v>
      </c>
      <c r="AC125" s="11">
        <v>0</v>
      </c>
      <c r="AD125" s="11">
        <v>0</v>
      </c>
      <c r="AE125" s="11">
        <v>2</v>
      </c>
      <c r="AF125" s="11" t="s">
        <v>66</v>
      </c>
      <c r="AG125" s="32">
        <v>-0.000689365329629125</v>
      </c>
      <c r="AH125" s="23">
        <v>0.310928675781165</v>
      </c>
      <c r="AI125" s="24">
        <v>19.5661113985061</v>
      </c>
      <c r="AJ125" s="29"/>
    </row>
    <row r="126" spans="1:36">
      <c r="A126" s="11">
        <v>21</v>
      </c>
      <c r="B126" s="11" t="s">
        <v>426</v>
      </c>
      <c r="C126" s="11" t="s">
        <v>427</v>
      </c>
      <c r="D126" s="12">
        <v>3743</v>
      </c>
      <c r="E126" s="11" t="s">
        <v>66</v>
      </c>
      <c r="F126" s="11" t="s">
        <v>428</v>
      </c>
      <c r="G126" s="13">
        <v>8</v>
      </c>
      <c r="H126" s="13">
        <v>493.608499041082</v>
      </c>
      <c r="I126" s="13">
        <v>1410.9</v>
      </c>
      <c r="J126" s="13">
        <v>3088.7</v>
      </c>
      <c r="K126" s="13">
        <v>-2507.8</v>
      </c>
      <c r="L126" s="13">
        <v>1133.8</v>
      </c>
      <c r="M126" s="13">
        <v>6.051281</v>
      </c>
      <c r="N126" s="13">
        <v>30</v>
      </c>
      <c r="O126" s="13">
        <v>36.35</v>
      </c>
      <c r="P126" s="13">
        <v>1476.4</v>
      </c>
      <c r="Q126" s="18">
        <v>0</v>
      </c>
      <c r="R126" s="13">
        <v>9871.9</v>
      </c>
      <c r="S126" s="22" t="s">
        <v>68</v>
      </c>
      <c r="T126" s="23">
        <v>0.159811085259521</v>
      </c>
      <c r="U126" s="22" t="str">
        <f>IF(IFERROR(VLOOKUP(B126,[1]Sheet1!$B$4:$C$179,1,0),"否")=B126,"是","否")</f>
        <v>否</v>
      </c>
      <c r="V126" s="22" t="s">
        <v>68</v>
      </c>
      <c r="W126" s="11">
        <v>0</v>
      </c>
      <c r="X126" s="24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 t="s">
        <v>66</v>
      </c>
      <c r="AG126" s="32">
        <v>-0.000454484321604678</v>
      </c>
      <c r="AH126" s="23">
        <v>-2.21185394249427</v>
      </c>
      <c r="AI126" s="24">
        <v>16.4536166347027</v>
      </c>
      <c r="AJ126" s="29"/>
    </row>
    <row r="127" spans="1:36">
      <c r="A127" s="11">
        <v>127</v>
      </c>
      <c r="B127" s="11" t="s">
        <v>429</v>
      </c>
      <c r="C127" s="11" t="s">
        <v>430</v>
      </c>
      <c r="D127" s="12">
        <v>3744</v>
      </c>
      <c r="E127" s="11" t="s">
        <v>66</v>
      </c>
      <c r="F127" s="11" t="s">
        <v>431</v>
      </c>
      <c r="G127" s="13">
        <v>140</v>
      </c>
      <c r="H127" s="13">
        <v>5052.90112041991</v>
      </c>
      <c r="I127" s="13">
        <v>14442.9</v>
      </c>
      <c r="J127" s="13">
        <v>15187</v>
      </c>
      <c r="K127" s="13">
        <v>310.3</v>
      </c>
      <c r="L127" s="13">
        <v>17475.6</v>
      </c>
      <c r="M127" s="13">
        <v>823.190041</v>
      </c>
      <c r="N127" s="13">
        <v>329</v>
      </c>
      <c r="O127" s="13">
        <v>842.91</v>
      </c>
      <c r="P127" s="13">
        <v>1000</v>
      </c>
      <c r="Q127" s="11">
        <v>0</v>
      </c>
      <c r="R127" s="13">
        <v>274422.9</v>
      </c>
      <c r="S127" s="22" t="s">
        <v>68</v>
      </c>
      <c r="T127" s="23">
        <v>0.332712261830507</v>
      </c>
      <c r="U127" s="22" t="str">
        <f>IF(IFERROR(VLOOKUP(B127,[1]Sheet1!$B$4:$C$179,1,0),"否")=B127,"是","否")</f>
        <v>否</v>
      </c>
      <c r="V127" s="22" t="s">
        <v>89</v>
      </c>
      <c r="W127" s="11">
        <v>326</v>
      </c>
      <c r="X127" s="24">
        <v>0.990881458966565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3</v>
      </c>
      <c r="AE127" s="11">
        <v>5</v>
      </c>
      <c r="AF127" s="11" t="s">
        <v>66</v>
      </c>
      <c r="AG127" s="32">
        <v>-0.000201562631842914</v>
      </c>
      <c r="AH127" s="23">
        <v>0.0177561857675845</v>
      </c>
      <c r="AI127" s="24">
        <v>15.3583620681456</v>
      </c>
      <c r="AJ127" s="29"/>
    </row>
    <row r="128" spans="1:36">
      <c r="A128" s="11">
        <v>42</v>
      </c>
      <c r="B128" s="11" t="s">
        <v>432</v>
      </c>
      <c r="C128" s="11" t="s">
        <v>433</v>
      </c>
      <c r="D128" s="12">
        <v>3749</v>
      </c>
      <c r="E128" s="11" t="s">
        <v>66</v>
      </c>
      <c r="F128" s="11" t="s">
        <v>434</v>
      </c>
      <c r="G128" s="13">
        <v>18.269235</v>
      </c>
      <c r="H128" s="13">
        <v>8034.73866962754</v>
      </c>
      <c r="I128" s="13">
        <v>22966</v>
      </c>
      <c r="J128" s="13">
        <v>24559.6</v>
      </c>
      <c r="K128" s="13">
        <v>9671.6</v>
      </c>
      <c r="L128" s="13">
        <v>21876.8</v>
      </c>
      <c r="M128" s="13">
        <v>2846.70998499999</v>
      </c>
      <c r="N128" s="13">
        <v>167</v>
      </c>
      <c r="O128" s="13">
        <v>39.17</v>
      </c>
      <c r="P128" s="13">
        <v>1142.4</v>
      </c>
      <c r="Q128" s="18">
        <v>0</v>
      </c>
      <c r="R128" s="13">
        <v>113907.7</v>
      </c>
      <c r="S128" s="22" t="s">
        <v>68</v>
      </c>
      <c r="T128" s="23">
        <v>0.3271526681879</v>
      </c>
      <c r="U128" s="22" t="str">
        <f>IF(IFERROR(VLOOKUP(B128,[1]Sheet1!$B$4:$C$179,1,0),"否")=B128,"是","否")</f>
        <v>否</v>
      </c>
      <c r="V128" s="22" t="s">
        <v>89</v>
      </c>
      <c r="W128" s="11">
        <v>28</v>
      </c>
      <c r="X128" s="24">
        <v>0.167664670658683</v>
      </c>
      <c r="Y128" s="11">
        <v>0</v>
      </c>
      <c r="Z128" s="11">
        <v>2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 t="s">
        <v>66</v>
      </c>
      <c r="AG128" s="32">
        <v>-0.000431676132381222</v>
      </c>
      <c r="AH128" s="23">
        <v>0.442093907701309</v>
      </c>
      <c r="AI128" s="24">
        <v>48.1122076025601</v>
      </c>
      <c r="AJ128" s="29"/>
    </row>
    <row r="129" spans="1:36">
      <c r="A129" s="11">
        <v>203</v>
      </c>
      <c r="B129" s="11" t="s">
        <v>435</v>
      </c>
      <c r="C129" s="11" t="s">
        <v>436</v>
      </c>
      <c r="D129" s="12">
        <v>3749</v>
      </c>
      <c r="E129" s="11" t="s">
        <v>66</v>
      </c>
      <c r="F129" s="11" t="s">
        <v>416</v>
      </c>
      <c r="G129" s="13">
        <v>100</v>
      </c>
      <c r="H129" s="13">
        <v>9199.996184516</v>
      </c>
      <c r="I129" s="13">
        <v>26296.7</v>
      </c>
      <c r="J129" s="13">
        <v>35933</v>
      </c>
      <c r="K129" s="13">
        <v>1750</v>
      </c>
      <c r="L129" s="13">
        <v>27971</v>
      </c>
      <c r="M129" s="13">
        <v>494.885943999999</v>
      </c>
      <c r="N129" s="13">
        <v>373</v>
      </c>
      <c r="O129" s="13">
        <v>819.74</v>
      </c>
      <c r="P129" s="13">
        <v>0</v>
      </c>
      <c r="Q129" s="11">
        <v>0</v>
      </c>
      <c r="R129" s="13">
        <v>46130.4</v>
      </c>
      <c r="S129" s="22" t="s">
        <v>68</v>
      </c>
      <c r="T129" s="23">
        <v>0.256031953483316</v>
      </c>
      <c r="U129" s="22" t="str">
        <f>IF(IFERROR(VLOOKUP(B129,[1]Sheet1!$B$4:$C$179,1,0),"否")=B129,"是","否")</f>
        <v>否</v>
      </c>
      <c r="V129" s="22" t="s">
        <v>68</v>
      </c>
      <c r="W129" s="11">
        <v>0</v>
      </c>
      <c r="X129" s="24">
        <v>0</v>
      </c>
      <c r="Y129" s="11">
        <v>0</v>
      </c>
      <c r="Z129" s="11">
        <v>1</v>
      </c>
      <c r="AA129" s="11">
        <v>0</v>
      </c>
      <c r="AB129" s="11">
        <v>0</v>
      </c>
      <c r="AC129" s="11">
        <v>0</v>
      </c>
      <c r="AD129" s="11">
        <v>2</v>
      </c>
      <c r="AE129" s="11">
        <v>0</v>
      </c>
      <c r="AF129" s="11" t="s">
        <v>66</v>
      </c>
      <c r="AG129" s="32">
        <v>-0.0026102916129927</v>
      </c>
      <c r="AH129" s="23">
        <v>0.0625647992563727</v>
      </c>
      <c r="AI129" s="24">
        <v>24.6648691273887</v>
      </c>
      <c r="AJ129" s="29"/>
    </row>
    <row r="130" spans="1:36">
      <c r="A130" s="11">
        <v>172</v>
      </c>
      <c r="B130" s="11" t="s">
        <v>437</v>
      </c>
      <c r="C130" s="11" t="s">
        <v>438</v>
      </c>
      <c r="D130" s="12">
        <v>3821</v>
      </c>
      <c r="E130" s="11" t="s">
        <v>66</v>
      </c>
      <c r="F130" s="11" t="s">
        <v>439</v>
      </c>
      <c r="G130" s="13">
        <v>27.44</v>
      </c>
      <c r="H130" s="13">
        <v>1103.65626200344</v>
      </c>
      <c r="I130" s="13">
        <v>3611.8</v>
      </c>
      <c r="J130" s="13">
        <v>6982.1</v>
      </c>
      <c r="K130" s="13">
        <v>1248.6</v>
      </c>
      <c r="L130" s="13">
        <v>3611.8</v>
      </c>
      <c r="M130" s="13">
        <v>668.004083999999</v>
      </c>
      <c r="N130" s="13">
        <v>55</v>
      </c>
      <c r="O130" s="13">
        <v>40.29</v>
      </c>
      <c r="P130" s="13">
        <v>86.1</v>
      </c>
      <c r="Q130" s="11">
        <v>0</v>
      </c>
      <c r="R130" s="13">
        <v>31576</v>
      </c>
      <c r="S130" s="22" t="s">
        <v>68</v>
      </c>
      <c r="T130" s="23">
        <v>0.158069386288286</v>
      </c>
      <c r="U130" s="22" t="str">
        <f>IF(IFERROR(VLOOKUP(B130,[1]Sheet1!$B$4:$C$179,1,0),"否")=B130,"是","否")</f>
        <v>否</v>
      </c>
      <c r="V130" s="22" t="s">
        <v>89</v>
      </c>
      <c r="W130" s="11">
        <v>224</v>
      </c>
      <c r="X130" s="24">
        <v>4.07272727272727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64</v>
      </c>
      <c r="AE130" s="11">
        <v>3</v>
      </c>
      <c r="AF130" s="11" t="s">
        <v>66</v>
      </c>
      <c r="AG130" s="32">
        <v>-0.00091295059548471</v>
      </c>
      <c r="AH130" s="23">
        <v>0.345700204883991</v>
      </c>
      <c r="AI130" s="24">
        <v>20.0664774909716</v>
      </c>
      <c r="AJ130" s="29"/>
    </row>
    <row r="131" spans="1:36">
      <c r="A131" s="11">
        <v>112</v>
      </c>
      <c r="B131" s="11" t="s">
        <v>440</v>
      </c>
      <c r="C131" s="11" t="s">
        <v>441</v>
      </c>
      <c r="D131" s="12">
        <v>3823</v>
      </c>
      <c r="E131" s="11" t="s">
        <v>66</v>
      </c>
      <c r="F131" s="11" t="s">
        <v>442</v>
      </c>
      <c r="G131" s="13">
        <v>32.3</v>
      </c>
      <c r="H131" s="13">
        <v>8716.43380167795</v>
      </c>
      <c r="I131" s="13">
        <v>28525.2</v>
      </c>
      <c r="J131" s="13">
        <v>18822.8</v>
      </c>
      <c r="K131" s="13">
        <v>2643.2</v>
      </c>
      <c r="L131" s="13">
        <v>28078.6</v>
      </c>
      <c r="M131" s="13">
        <v>1367.913408</v>
      </c>
      <c r="N131" s="13">
        <v>191</v>
      </c>
      <c r="O131" s="13">
        <v>62.77</v>
      </c>
      <c r="P131" s="13">
        <v>1587.2</v>
      </c>
      <c r="Q131" s="11">
        <v>0</v>
      </c>
      <c r="R131" s="13">
        <v>35112.8</v>
      </c>
      <c r="S131" s="22" t="s">
        <v>68</v>
      </c>
      <c r="T131" s="23">
        <v>0.463078490005629</v>
      </c>
      <c r="U131" s="22" t="str">
        <f>IF(IFERROR(VLOOKUP(B131,[1]Sheet1!$B$4:$C$179,1,0),"否")=B131,"是","否")</f>
        <v>是</v>
      </c>
      <c r="V131" s="22" t="s">
        <v>89</v>
      </c>
      <c r="W131" s="11">
        <v>111</v>
      </c>
      <c r="X131" s="24">
        <v>0.581151832460733</v>
      </c>
      <c r="Y131" s="11">
        <v>0</v>
      </c>
      <c r="Z131" s="11">
        <v>2</v>
      </c>
      <c r="AA131" s="11">
        <v>0</v>
      </c>
      <c r="AB131" s="11">
        <v>0</v>
      </c>
      <c r="AC131" s="11">
        <v>0</v>
      </c>
      <c r="AD131" s="11">
        <v>30</v>
      </c>
      <c r="AE131" s="11">
        <v>0</v>
      </c>
      <c r="AF131" s="11" t="s">
        <v>66</v>
      </c>
      <c r="AG131" s="32">
        <v>0.00262819685417644</v>
      </c>
      <c r="AH131" s="23">
        <v>0.0941357475087789</v>
      </c>
      <c r="AI131" s="24">
        <v>45.6357790663767</v>
      </c>
      <c r="AJ131" s="29"/>
    </row>
    <row r="132" spans="1:36">
      <c r="A132" s="11">
        <v>18</v>
      </c>
      <c r="B132" s="11" t="s">
        <v>443</v>
      </c>
      <c r="C132" s="11" t="s">
        <v>444</v>
      </c>
      <c r="D132" s="12">
        <v>3824</v>
      </c>
      <c r="E132" s="11" t="s">
        <v>66</v>
      </c>
      <c r="F132" s="11" t="s">
        <v>445</v>
      </c>
      <c r="G132" s="13">
        <v>9</v>
      </c>
      <c r="H132" s="13">
        <v>21509.7465783888</v>
      </c>
      <c r="I132" s="13">
        <v>70392.3</v>
      </c>
      <c r="J132" s="13">
        <v>56507.4</v>
      </c>
      <c r="K132" s="13">
        <v>25289.6</v>
      </c>
      <c r="L132" s="13">
        <v>72767.2</v>
      </c>
      <c r="M132" s="13">
        <v>11980.866904</v>
      </c>
      <c r="N132" s="13">
        <v>1060</v>
      </c>
      <c r="O132" s="13">
        <v>1596.47</v>
      </c>
      <c r="P132" s="13">
        <v>1512</v>
      </c>
      <c r="Q132" s="11">
        <v>63.97</v>
      </c>
      <c r="R132" s="13">
        <v>39720.4</v>
      </c>
      <c r="S132" s="22" t="s">
        <v>68</v>
      </c>
      <c r="T132" s="23">
        <v>0.380653623744656</v>
      </c>
      <c r="U132" s="22" t="str">
        <f>IF(IFERROR(VLOOKUP(B132,[1]Sheet1!$B$4:$C$179,1,0),"否")=B132,"是","否")</f>
        <v>否</v>
      </c>
      <c r="V132" s="22" t="s">
        <v>68</v>
      </c>
      <c r="W132" s="11">
        <v>109</v>
      </c>
      <c r="X132" s="24">
        <v>0.102830188679245</v>
      </c>
      <c r="Y132" s="11">
        <v>0</v>
      </c>
      <c r="Z132" s="11">
        <v>4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 t="s">
        <v>66</v>
      </c>
      <c r="AG132" s="32">
        <v>0.00376115708490213</v>
      </c>
      <c r="AH132" s="23">
        <v>0.347541199881265</v>
      </c>
      <c r="AI132" s="24">
        <v>20.292213753197</v>
      </c>
      <c r="AJ132" s="29"/>
    </row>
    <row r="133" spans="1:36">
      <c r="A133" s="11">
        <v>103</v>
      </c>
      <c r="B133" s="11" t="s">
        <v>446</v>
      </c>
      <c r="C133" s="11" t="s">
        <v>447</v>
      </c>
      <c r="D133" s="12">
        <v>3824</v>
      </c>
      <c r="E133" s="11" t="s">
        <v>66</v>
      </c>
      <c r="F133" s="11" t="s">
        <v>448</v>
      </c>
      <c r="G133" s="13">
        <v>34</v>
      </c>
      <c r="H133" s="13">
        <v>4909.12832305671</v>
      </c>
      <c r="I133" s="13">
        <v>16065.5</v>
      </c>
      <c r="J133" s="13">
        <v>14662</v>
      </c>
      <c r="K133" s="13">
        <v>1766.3</v>
      </c>
      <c r="L133" s="13">
        <v>16378.2</v>
      </c>
      <c r="M133" s="13">
        <v>2014.93009299999</v>
      </c>
      <c r="N133" s="13">
        <v>274</v>
      </c>
      <c r="O133" s="13">
        <v>57.76</v>
      </c>
      <c r="P133" s="13">
        <v>2036.3</v>
      </c>
      <c r="Q133" s="11">
        <v>0</v>
      </c>
      <c r="R133" s="13">
        <v>42131.7</v>
      </c>
      <c r="S133" s="22" t="s">
        <v>68</v>
      </c>
      <c r="T133" s="23">
        <v>0.33481982833561</v>
      </c>
      <c r="U133" s="22" t="str">
        <f>IF(IFERROR(VLOOKUP(B133,[1]Sheet1!$B$4:$C$179,1,0),"否")=B133,"是","否")</f>
        <v>否</v>
      </c>
      <c r="V133" s="22" t="s">
        <v>89</v>
      </c>
      <c r="W133" s="11">
        <v>108</v>
      </c>
      <c r="X133" s="24">
        <v>0.394160583941606</v>
      </c>
      <c r="Y133" s="11">
        <v>0</v>
      </c>
      <c r="Z133" s="11">
        <v>1</v>
      </c>
      <c r="AA133" s="11">
        <v>0</v>
      </c>
      <c r="AB133" s="11">
        <v>0</v>
      </c>
      <c r="AC133" s="11">
        <v>0</v>
      </c>
      <c r="AD133" s="11">
        <v>15</v>
      </c>
      <c r="AE133" s="11">
        <v>1</v>
      </c>
      <c r="AF133" s="11" t="s">
        <v>66</v>
      </c>
      <c r="AG133" s="32">
        <v>0.000380181633908789</v>
      </c>
      <c r="AH133" s="23">
        <v>0.107844573884798</v>
      </c>
      <c r="AI133" s="24">
        <v>17.9165267264843</v>
      </c>
      <c r="AJ133" s="29"/>
    </row>
    <row r="134" spans="1:36">
      <c r="A134" s="11">
        <v>133</v>
      </c>
      <c r="B134" s="11" t="s">
        <v>449</v>
      </c>
      <c r="C134" s="11" t="s">
        <v>450</v>
      </c>
      <c r="D134" s="12">
        <v>3824</v>
      </c>
      <c r="E134" s="11" t="s">
        <v>66</v>
      </c>
      <c r="F134" s="11" t="s">
        <v>451</v>
      </c>
      <c r="G134" s="13">
        <v>25.13</v>
      </c>
      <c r="H134" s="13">
        <v>2619.86203376125</v>
      </c>
      <c r="I134" s="13">
        <v>8573.7</v>
      </c>
      <c r="J134" s="13">
        <v>7608.3</v>
      </c>
      <c r="K134" s="13">
        <v>431.7</v>
      </c>
      <c r="L134" s="13">
        <v>12554.2</v>
      </c>
      <c r="M134" s="13">
        <v>262.873519999999</v>
      </c>
      <c r="N134" s="13">
        <v>420</v>
      </c>
      <c r="O134" s="13">
        <v>736.26</v>
      </c>
      <c r="P134" s="13">
        <v>1335</v>
      </c>
      <c r="Q134" s="11">
        <v>1.962638</v>
      </c>
      <c r="R134" s="13">
        <v>20473.1</v>
      </c>
      <c r="S134" s="22" t="s">
        <v>68</v>
      </c>
      <c r="T134" s="23">
        <v>0.344342630253966</v>
      </c>
      <c r="U134" s="22" t="str">
        <f>IF(IFERROR(VLOOKUP(B134,[1]Sheet1!$B$4:$C$179,1,0),"否")=B134,"是","否")</f>
        <v>否</v>
      </c>
      <c r="V134" s="22" t="s">
        <v>89</v>
      </c>
      <c r="W134" s="11">
        <v>86</v>
      </c>
      <c r="X134" s="24">
        <v>0.204761904761905</v>
      </c>
      <c r="Y134" s="11">
        <v>0</v>
      </c>
      <c r="Z134" s="11">
        <v>2</v>
      </c>
      <c r="AA134" s="11">
        <v>0</v>
      </c>
      <c r="AB134" s="11">
        <v>0</v>
      </c>
      <c r="AC134" s="11">
        <v>0</v>
      </c>
      <c r="AD134" s="11">
        <v>1</v>
      </c>
      <c r="AE134" s="11">
        <v>3</v>
      </c>
      <c r="AF134" s="11" t="s">
        <v>66</v>
      </c>
      <c r="AG134" s="32">
        <v>0.000261508620858956</v>
      </c>
      <c r="AH134" s="23">
        <v>0.0343868984085007</v>
      </c>
      <c r="AI134" s="24">
        <v>6.2377667470506</v>
      </c>
      <c r="AJ134" s="29"/>
    </row>
    <row r="135" spans="1:36">
      <c r="A135" s="11">
        <v>189</v>
      </c>
      <c r="B135" s="11" t="s">
        <v>452</v>
      </c>
      <c r="C135" s="11" t="s">
        <v>453</v>
      </c>
      <c r="D135" s="12">
        <v>3824</v>
      </c>
      <c r="E135" s="11" t="s">
        <v>66</v>
      </c>
      <c r="F135" s="11" t="s">
        <v>454</v>
      </c>
      <c r="G135" s="13">
        <v>64.75</v>
      </c>
      <c r="H135" s="13">
        <v>1925.45512988982</v>
      </c>
      <c r="I135" s="13">
        <v>6301.2</v>
      </c>
      <c r="J135" s="13">
        <v>3758.7</v>
      </c>
      <c r="K135" s="13">
        <v>379.8</v>
      </c>
      <c r="L135" s="13">
        <v>4505.5</v>
      </c>
      <c r="M135" s="13">
        <v>226.074734999999</v>
      </c>
      <c r="N135" s="13">
        <v>88</v>
      </c>
      <c r="O135" s="13">
        <v>12.15</v>
      </c>
      <c r="P135" s="13">
        <v>321.7</v>
      </c>
      <c r="Q135" s="11">
        <v>0</v>
      </c>
      <c r="R135" s="13">
        <v>6358.7</v>
      </c>
      <c r="S135" s="22" t="s">
        <v>68</v>
      </c>
      <c r="T135" s="23">
        <v>0.512266243618757</v>
      </c>
      <c r="U135" s="22" t="str">
        <f>IF(IFERROR(VLOOKUP(B135,[1]Sheet1!$B$4:$C$179,1,0),"否")=B135,"是","否")</f>
        <v>否</v>
      </c>
      <c r="V135" s="22" t="s">
        <v>89</v>
      </c>
      <c r="W135" s="11">
        <v>36</v>
      </c>
      <c r="X135" s="24">
        <v>0.409090909090909</v>
      </c>
      <c r="Y135" s="11">
        <v>0</v>
      </c>
      <c r="Z135" s="11">
        <v>2</v>
      </c>
      <c r="AA135" s="11">
        <v>0</v>
      </c>
      <c r="AB135" s="11">
        <v>0</v>
      </c>
      <c r="AC135" s="11">
        <v>0</v>
      </c>
      <c r="AD135" s="11">
        <v>0</v>
      </c>
      <c r="AE135" s="11">
        <v>1</v>
      </c>
      <c r="AF135" s="11" t="s">
        <v>66</v>
      </c>
      <c r="AG135" s="32">
        <v>0.000688715214971924</v>
      </c>
      <c r="AH135" s="23">
        <v>0.0842969703695483</v>
      </c>
      <c r="AI135" s="24">
        <v>21.8801719305661</v>
      </c>
      <c r="AJ135" s="29"/>
    </row>
    <row r="136" spans="1:36">
      <c r="A136" s="11">
        <v>123</v>
      </c>
      <c r="B136" s="11" t="s">
        <v>455</v>
      </c>
      <c r="C136" s="11" t="s">
        <v>456</v>
      </c>
      <c r="D136" s="12">
        <v>3831</v>
      </c>
      <c r="E136" s="11" t="s">
        <v>66</v>
      </c>
      <c r="F136" s="11" t="s">
        <v>457</v>
      </c>
      <c r="G136" s="13">
        <v>37.66</v>
      </c>
      <c r="H136" s="13">
        <v>11948.9588807283</v>
      </c>
      <c r="I136" s="13">
        <v>32130.9</v>
      </c>
      <c r="J136" s="13">
        <v>29718.2</v>
      </c>
      <c r="K136" s="13">
        <v>1169</v>
      </c>
      <c r="L136" s="13">
        <v>35445.5</v>
      </c>
      <c r="M136" s="13">
        <v>748.746933999999</v>
      </c>
      <c r="N136" s="13">
        <v>178</v>
      </c>
      <c r="O136" s="13">
        <v>412.78</v>
      </c>
      <c r="P136" s="13">
        <v>1014.3</v>
      </c>
      <c r="Q136" s="11">
        <v>0</v>
      </c>
      <c r="R136" s="13">
        <v>38063.8</v>
      </c>
      <c r="S136" s="22" t="s">
        <v>68</v>
      </c>
      <c r="T136" s="23">
        <v>0.402075458161272</v>
      </c>
      <c r="U136" s="22" t="str">
        <f>IF(IFERROR(VLOOKUP(B136,[1]Sheet1!$B$4:$C$179,1,0),"否")=B136,"是","否")</f>
        <v>否</v>
      </c>
      <c r="V136" s="22" t="s">
        <v>89</v>
      </c>
      <c r="W136" s="11">
        <v>58</v>
      </c>
      <c r="X136" s="24">
        <v>0.325842696629214</v>
      </c>
      <c r="Y136" s="11">
        <v>0</v>
      </c>
      <c r="Z136" s="11">
        <v>3</v>
      </c>
      <c r="AA136" s="11">
        <v>0</v>
      </c>
      <c r="AB136" s="11">
        <v>2</v>
      </c>
      <c r="AC136" s="11">
        <v>0</v>
      </c>
      <c r="AD136" s="11">
        <v>80</v>
      </c>
      <c r="AE136" s="11">
        <v>0</v>
      </c>
      <c r="AF136" s="11" t="s">
        <v>66</v>
      </c>
      <c r="AG136" s="32">
        <v>0.000653554847261656</v>
      </c>
      <c r="AH136" s="23">
        <v>0.0329802090533354</v>
      </c>
      <c r="AI136" s="24">
        <v>67.1289824760017</v>
      </c>
      <c r="AJ136" s="29"/>
    </row>
    <row r="137" spans="1:36">
      <c r="A137" s="11">
        <v>159</v>
      </c>
      <c r="B137" s="11" t="s">
        <v>458</v>
      </c>
      <c r="C137" s="11" t="s">
        <v>459</v>
      </c>
      <c r="D137" s="12">
        <v>3831</v>
      </c>
      <c r="E137" s="11" t="s">
        <v>66</v>
      </c>
      <c r="F137" s="11" t="s">
        <v>460</v>
      </c>
      <c r="G137" s="13">
        <v>108.13</v>
      </c>
      <c r="H137" s="13">
        <v>20493.6569256233</v>
      </c>
      <c r="I137" s="13">
        <v>55107.7</v>
      </c>
      <c r="J137" s="13">
        <v>38887.6</v>
      </c>
      <c r="K137" s="13">
        <v>3439.8</v>
      </c>
      <c r="L137" s="13">
        <v>68803.7</v>
      </c>
      <c r="M137" s="13">
        <v>1329.27312099999</v>
      </c>
      <c r="N137" s="13">
        <v>391</v>
      </c>
      <c r="O137" s="13">
        <v>1394.03</v>
      </c>
      <c r="P137" s="13">
        <v>2389.9</v>
      </c>
      <c r="Q137" s="11">
        <v>0</v>
      </c>
      <c r="R137" s="13">
        <v>47250</v>
      </c>
      <c r="S137" s="22" t="s">
        <v>68</v>
      </c>
      <c r="T137" s="23">
        <v>0.526997215709463</v>
      </c>
      <c r="U137" s="22" t="str">
        <f>IF(IFERROR(VLOOKUP(B137,[1]Sheet1!$B$4:$C$179,1,0),"否")=B137,"是","否")</f>
        <v>是</v>
      </c>
      <c r="V137" s="22" t="s">
        <v>89</v>
      </c>
      <c r="W137" s="11">
        <v>185</v>
      </c>
      <c r="X137" s="24">
        <v>0.473145780051151</v>
      </c>
      <c r="Y137" s="11">
        <v>0</v>
      </c>
      <c r="Z137" s="11">
        <v>4</v>
      </c>
      <c r="AA137" s="11">
        <v>0</v>
      </c>
      <c r="AB137" s="11">
        <v>0</v>
      </c>
      <c r="AC137" s="11">
        <v>0</v>
      </c>
      <c r="AD137" s="11">
        <v>10</v>
      </c>
      <c r="AE137" s="11">
        <v>0</v>
      </c>
      <c r="AF137" s="11" t="s">
        <v>66</v>
      </c>
      <c r="AG137" s="32">
        <v>0.00439371864635835</v>
      </c>
      <c r="AH137" s="23">
        <v>0.0499944043706952</v>
      </c>
      <c r="AI137" s="24">
        <v>52.413444822566</v>
      </c>
      <c r="AJ137" s="29"/>
    </row>
    <row r="138" spans="1:36">
      <c r="A138" s="11">
        <v>101</v>
      </c>
      <c r="B138" s="11" t="s">
        <v>461</v>
      </c>
      <c r="C138" s="11" t="s">
        <v>462</v>
      </c>
      <c r="D138" s="12">
        <v>3831</v>
      </c>
      <c r="E138" s="11" t="s">
        <v>66</v>
      </c>
      <c r="F138" s="11" t="s">
        <v>463</v>
      </c>
      <c r="G138" s="13">
        <v>238.97</v>
      </c>
      <c r="H138" s="13">
        <v>98918.6172545774</v>
      </c>
      <c r="I138" s="13">
        <v>265993.4</v>
      </c>
      <c r="J138" s="13">
        <v>370796.2</v>
      </c>
      <c r="K138" s="13">
        <v>-8599.2</v>
      </c>
      <c r="L138" s="13">
        <v>276758.9</v>
      </c>
      <c r="M138" s="13">
        <v>16220.4667659999</v>
      </c>
      <c r="N138" s="13">
        <v>3659</v>
      </c>
      <c r="O138" s="13">
        <v>9665.95</v>
      </c>
      <c r="P138" s="13">
        <v>0</v>
      </c>
      <c r="Q138" s="11">
        <v>57.938773</v>
      </c>
      <c r="R138" s="13">
        <v>562089.7</v>
      </c>
      <c r="S138" s="22" t="s">
        <v>89</v>
      </c>
      <c r="T138" s="23">
        <v>0.266773546370155</v>
      </c>
      <c r="U138" s="22" t="str">
        <f>IF(IFERROR(VLOOKUP(B138,[1]Sheet1!$B$4:$C$179,1,0),"否")=B138,"是","否")</f>
        <v>否</v>
      </c>
      <c r="V138" s="22" t="s">
        <v>68</v>
      </c>
      <c r="W138" s="11">
        <v>46</v>
      </c>
      <c r="X138" s="24">
        <v>0.0125717409128177</v>
      </c>
      <c r="Y138" s="11">
        <v>0</v>
      </c>
      <c r="Z138" s="11">
        <v>2</v>
      </c>
      <c r="AA138" s="11">
        <v>0</v>
      </c>
      <c r="AB138" s="11">
        <v>0</v>
      </c>
      <c r="AC138" s="11">
        <v>0</v>
      </c>
      <c r="AD138" s="11">
        <v>13</v>
      </c>
      <c r="AE138" s="11">
        <v>0</v>
      </c>
      <c r="AF138" s="11" t="s">
        <v>66</v>
      </c>
      <c r="AG138" s="32">
        <v>-0.0283890984981945</v>
      </c>
      <c r="AH138" s="23">
        <v>-0.031071087506129</v>
      </c>
      <c r="AI138" s="24">
        <v>27.0343310343201</v>
      </c>
      <c r="AJ138" s="29"/>
    </row>
    <row r="139" spans="1:36">
      <c r="A139" s="11">
        <v>190</v>
      </c>
      <c r="B139" s="11" t="s">
        <v>464</v>
      </c>
      <c r="C139" s="11" t="s">
        <v>465</v>
      </c>
      <c r="D139" s="12">
        <v>3831</v>
      </c>
      <c r="E139" s="11" t="s">
        <v>66</v>
      </c>
      <c r="F139" s="11" t="s">
        <v>466</v>
      </c>
      <c r="G139" s="13">
        <v>63.83</v>
      </c>
      <c r="H139" s="13">
        <v>3268.15139133133</v>
      </c>
      <c r="I139" s="13">
        <v>8788.1</v>
      </c>
      <c r="J139" s="13">
        <v>9795.9</v>
      </c>
      <c r="K139" s="13">
        <v>204.7</v>
      </c>
      <c r="L139" s="13">
        <v>9929.7</v>
      </c>
      <c r="M139" s="13">
        <v>259.36487</v>
      </c>
      <c r="N139" s="13">
        <v>89</v>
      </c>
      <c r="O139" s="13">
        <v>273.78</v>
      </c>
      <c r="P139" s="13">
        <v>394.6</v>
      </c>
      <c r="Q139" s="11">
        <v>0</v>
      </c>
      <c r="R139" s="13">
        <v>13558</v>
      </c>
      <c r="S139" s="22" t="s">
        <v>68</v>
      </c>
      <c r="T139" s="23">
        <v>0.333624413410848</v>
      </c>
      <c r="U139" s="22" t="str">
        <f>IF(IFERROR(VLOOKUP(B139,[1]Sheet1!$B$4:$C$179,1,0),"否")=B139,"是","否")</f>
        <v>否</v>
      </c>
      <c r="V139" s="22" t="s">
        <v>89</v>
      </c>
      <c r="W139" s="11">
        <v>38</v>
      </c>
      <c r="X139" s="24">
        <v>0.426966292134831</v>
      </c>
      <c r="Y139" s="11">
        <v>0</v>
      </c>
      <c r="Z139" s="11">
        <v>0</v>
      </c>
      <c r="AA139" s="11">
        <v>0</v>
      </c>
      <c r="AB139" s="11">
        <v>3</v>
      </c>
      <c r="AC139" s="11">
        <v>0</v>
      </c>
      <c r="AD139" s="11">
        <v>1</v>
      </c>
      <c r="AE139" s="11">
        <v>3</v>
      </c>
      <c r="AF139" s="11" t="s">
        <v>66</v>
      </c>
      <c r="AG139" s="32">
        <v>-0.000272993979802834</v>
      </c>
      <c r="AH139" s="23">
        <v>0.0206149229080435</v>
      </c>
      <c r="AI139" s="24">
        <v>36.7208021497902</v>
      </c>
      <c r="AJ139" s="29"/>
    </row>
    <row r="140" spans="1:36">
      <c r="A140" s="11">
        <v>169</v>
      </c>
      <c r="B140" s="11" t="s">
        <v>467</v>
      </c>
      <c r="C140" s="11" t="s">
        <v>468</v>
      </c>
      <c r="D140" s="12">
        <v>3831</v>
      </c>
      <c r="E140" s="11" t="s">
        <v>66</v>
      </c>
      <c r="F140" s="11" t="s">
        <v>469</v>
      </c>
      <c r="G140" s="13">
        <v>17</v>
      </c>
      <c r="H140" s="13">
        <v>4765.83872969898</v>
      </c>
      <c r="I140" s="13">
        <v>12815.4</v>
      </c>
      <c r="J140" s="13">
        <v>13558.1</v>
      </c>
      <c r="K140" s="13">
        <v>-187.6</v>
      </c>
      <c r="L140" s="13">
        <v>11833.1</v>
      </c>
      <c r="M140" s="13">
        <v>52.9018729999999</v>
      </c>
      <c r="N140" s="13">
        <v>109</v>
      </c>
      <c r="O140" s="13">
        <v>98.32</v>
      </c>
      <c r="P140" s="13">
        <v>598.5</v>
      </c>
      <c r="Q140" s="11">
        <v>0</v>
      </c>
      <c r="R140" s="13">
        <v>6288.6</v>
      </c>
      <c r="S140" s="22" t="s">
        <v>68</v>
      </c>
      <c r="T140" s="23">
        <v>0.351512286360108</v>
      </c>
      <c r="U140" s="22" t="str">
        <f>IF(IFERROR(VLOOKUP(B140,[1]Sheet1!$B$4:$C$179,1,0),"否")=B140,"是","否")</f>
        <v>否</v>
      </c>
      <c r="V140" s="22" t="s">
        <v>68</v>
      </c>
      <c r="W140" s="11">
        <v>22</v>
      </c>
      <c r="X140" s="24">
        <v>0.201834862385321</v>
      </c>
      <c r="Y140" s="11">
        <v>0</v>
      </c>
      <c r="Z140" s="11">
        <v>1</v>
      </c>
      <c r="AA140" s="11">
        <v>0</v>
      </c>
      <c r="AB140" s="11">
        <v>0</v>
      </c>
      <c r="AC140" s="11">
        <v>0</v>
      </c>
      <c r="AD140" s="11">
        <v>2</v>
      </c>
      <c r="AE140" s="11">
        <v>4</v>
      </c>
      <c r="AF140" s="11" t="s">
        <v>66</v>
      </c>
      <c r="AG140" s="32">
        <v>-0.00020118339829288</v>
      </c>
      <c r="AH140" s="23">
        <v>-0.0158538337375667</v>
      </c>
      <c r="AI140" s="24">
        <v>43.7232910981558</v>
      </c>
      <c r="AJ140" s="29"/>
    </row>
    <row r="141" spans="1:36">
      <c r="A141" s="11">
        <v>213</v>
      </c>
      <c r="B141" s="11" t="s">
        <v>470</v>
      </c>
      <c r="C141" s="11" t="s">
        <v>471</v>
      </c>
      <c r="D141" s="12">
        <v>3831</v>
      </c>
      <c r="E141" s="11" t="s">
        <v>66</v>
      </c>
      <c r="F141" s="11" t="s">
        <v>472</v>
      </c>
      <c r="G141" s="13">
        <v>392.96115</v>
      </c>
      <c r="H141" s="13">
        <v>266.938140064136</v>
      </c>
      <c r="I141" s="13">
        <v>717.8</v>
      </c>
      <c r="J141" s="13">
        <v>133.1</v>
      </c>
      <c r="K141" s="13">
        <v>-1794.4</v>
      </c>
      <c r="L141" s="13">
        <v>25986.2</v>
      </c>
      <c r="M141" s="13">
        <v>527.831605999999</v>
      </c>
      <c r="N141" s="13">
        <v>429</v>
      </c>
      <c r="O141" s="13">
        <v>183.23</v>
      </c>
      <c r="P141" s="13">
        <v>412.4</v>
      </c>
      <c r="Q141" s="11">
        <v>0</v>
      </c>
      <c r="R141" s="13">
        <v>92328.9</v>
      </c>
      <c r="S141" s="22" t="s">
        <v>68</v>
      </c>
      <c r="T141" s="23">
        <v>2.00554575555324</v>
      </c>
      <c r="U141" s="22" t="str">
        <f>IF(IFERROR(VLOOKUP(B141,[1]Sheet1!$B$4:$C$179,1,0),"否")=B141,"是","否")</f>
        <v>否</v>
      </c>
      <c r="V141" s="22" t="s">
        <v>89</v>
      </c>
      <c r="W141" s="11">
        <v>93</v>
      </c>
      <c r="X141" s="24">
        <v>0.216783216783217</v>
      </c>
      <c r="Y141" s="11">
        <v>0</v>
      </c>
      <c r="Z141" s="11">
        <v>1</v>
      </c>
      <c r="AA141" s="11">
        <v>0</v>
      </c>
      <c r="AB141" s="11">
        <v>0</v>
      </c>
      <c r="AC141" s="11">
        <v>0</v>
      </c>
      <c r="AD141" s="11">
        <v>24</v>
      </c>
      <c r="AE141" s="11">
        <v>11</v>
      </c>
      <c r="AF141" s="11" t="s">
        <v>66</v>
      </c>
      <c r="AG141" s="32">
        <v>0.000158384183360505</v>
      </c>
      <c r="AH141" s="23">
        <v>-0.0690520353110497</v>
      </c>
      <c r="AI141" s="24">
        <v>0.622233426722928</v>
      </c>
      <c r="AJ141" s="29"/>
    </row>
    <row r="142" spans="1:36">
      <c r="A142" s="11">
        <v>197</v>
      </c>
      <c r="B142" s="11" t="s">
        <v>473</v>
      </c>
      <c r="C142" s="11" t="s">
        <v>474</v>
      </c>
      <c r="D142" s="12">
        <v>3831</v>
      </c>
      <c r="E142" s="11" t="s">
        <v>66</v>
      </c>
      <c r="F142" s="11" t="s">
        <v>475</v>
      </c>
      <c r="G142" s="13">
        <v>62.962995</v>
      </c>
      <c r="H142" s="13">
        <v>2793.14430536878</v>
      </c>
      <c r="I142" s="13">
        <v>7510.8</v>
      </c>
      <c r="J142" s="13">
        <v>12135.6</v>
      </c>
      <c r="K142" s="13">
        <v>-300.5</v>
      </c>
      <c r="L142" s="13">
        <v>10994.3</v>
      </c>
      <c r="M142" s="13">
        <v>249.725782999999</v>
      </c>
      <c r="N142" s="13">
        <v>64</v>
      </c>
      <c r="O142" s="13">
        <v>77.6</v>
      </c>
      <c r="P142" s="13">
        <v>0</v>
      </c>
      <c r="Q142" s="11">
        <v>0</v>
      </c>
      <c r="R142" s="13">
        <v>16059.5</v>
      </c>
      <c r="S142" s="22" t="s">
        <v>68</v>
      </c>
      <c r="T142" s="23">
        <v>0.230161203843962</v>
      </c>
      <c r="U142" s="22" t="str">
        <f>IF(IFERROR(VLOOKUP(B142,[1]Sheet1!$B$4:$C$179,1,0),"否")=B142,"是","否")</f>
        <v>否</v>
      </c>
      <c r="V142" s="22" t="s">
        <v>68</v>
      </c>
      <c r="W142" s="11">
        <v>8</v>
      </c>
      <c r="X142" s="24">
        <v>0.125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28</v>
      </c>
      <c r="AE142" s="11">
        <v>5</v>
      </c>
      <c r="AF142" s="11" t="s">
        <v>66</v>
      </c>
      <c r="AG142" s="32">
        <v>-0.00125277094442563</v>
      </c>
      <c r="AH142" s="23">
        <v>-0.0273323449423792</v>
      </c>
      <c r="AI142" s="24">
        <v>43.6428797713872</v>
      </c>
      <c r="AJ142" s="29"/>
    </row>
    <row r="143" spans="1:36">
      <c r="A143" s="11">
        <v>95</v>
      </c>
      <c r="B143" s="11" t="s">
        <v>476</v>
      </c>
      <c r="C143" s="11" t="s">
        <v>477</v>
      </c>
      <c r="D143" s="12">
        <v>3832</v>
      </c>
      <c r="E143" s="11" t="s">
        <v>66</v>
      </c>
      <c r="F143" s="11" t="s">
        <v>478</v>
      </c>
      <c r="G143" s="13">
        <v>81.65</v>
      </c>
      <c r="H143" s="13">
        <v>30893.0506879073</v>
      </c>
      <c r="I143" s="13">
        <v>83071.8</v>
      </c>
      <c r="J143" s="13">
        <v>62164.6</v>
      </c>
      <c r="K143" s="13">
        <v>8565.9</v>
      </c>
      <c r="L143" s="13">
        <v>84084.1</v>
      </c>
      <c r="M143" s="13">
        <v>2355.008866</v>
      </c>
      <c r="N143" s="13">
        <v>190</v>
      </c>
      <c r="O143" s="13">
        <v>1753.78</v>
      </c>
      <c r="P143" s="13">
        <v>2559.1</v>
      </c>
      <c r="Q143" s="11">
        <v>0</v>
      </c>
      <c r="R143" s="13">
        <v>82725.3</v>
      </c>
      <c r="S143" s="22" t="s">
        <v>68</v>
      </c>
      <c r="T143" s="23">
        <v>0.496955673935122</v>
      </c>
      <c r="U143" s="22" t="str">
        <f>IF(IFERROR(VLOOKUP(B143,[1]Sheet1!$B$4:$C$179,1,0),"否")=B143,"是","否")</f>
        <v>否</v>
      </c>
      <c r="V143" s="22" t="s">
        <v>89</v>
      </c>
      <c r="W143" s="11">
        <v>26</v>
      </c>
      <c r="X143" s="24">
        <v>0.136842105263158</v>
      </c>
      <c r="Y143" s="11">
        <v>0</v>
      </c>
      <c r="Z143" s="11">
        <v>1</v>
      </c>
      <c r="AA143" s="11">
        <v>0</v>
      </c>
      <c r="AB143" s="11">
        <v>0</v>
      </c>
      <c r="AC143" s="11">
        <v>0</v>
      </c>
      <c r="AD143" s="11">
        <v>0</v>
      </c>
      <c r="AE143" s="11">
        <v>1</v>
      </c>
      <c r="AF143" s="11" t="s">
        <v>66</v>
      </c>
      <c r="AG143" s="32">
        <v>0.00566336548376048</v>
      </c>
      <c r="AH143" s="23">
        <v>0.101873005716895</v>
      </c>
      <c r="AI143" s="24">
        <v>162.595003620565</v>
      </c>
      <c r="AJ143" s="29"/>
    </row>
    <row r="144" spans="1:36">
      <c r="A144" s="11">
        <v>87</v>
      </c>
      <c r="B144" s="11" t="s">
        <v>479</v>
      </c>
      <c r="C144" s="11" t="s">
        <v>480</v>
      </c>
      <c r="D144" s="12">
        <v>3832</v>
      </c>
      <c r="E144" s="11" t="s">
        <v>66</v>
      </c>
      <c r="F144" s="11" t="s">
        <v>481</v>
      </c>
      <c r="G144" s="13">
        <v>136.37</v>
      </c>
      <c r="H144" s="13">
        <v>12104.3319023482</v>
      </c>
      <c r="I144" s="13">
        <v>32548.7</v>
      </c>
      <c r="J144" s="13">
        <v>39300.1</v>
      </c>
      <c r="K144" s="13">
        <v>2004</v>
      </c>
      <c r="L144" s="13">
        <v>68763.8</v>
      </c>
      <c r="M144" s="13">
        <v>189.887076</v>
      </c>
      <c r="N144" s="13">
        <v>81</v>
      </c>
      <c r="O144" s="13">
        <v>1089.73</v>
      </c>
      <c r="P144" s="13">
        <v>6.8</v>
      </c>
      <c r="Q144" s="11">
        <v>0</v>
      </c>
      <c r="R144" s="13">
        <v>93016</v>
      </c>
      <c r="S144" s="22" t="s">
        <v>68</v>
      </c>
      <c r="T144" s="23">
        <v>0.307997483526714</v>
      </c>
      <c r="U144" s="22" t="str">
        <f>IF(IFERROR(VLOOKUP(B144,[1]Sheet1!$B$4:$C$179,1,0),"否")=B144,"是","否")</f>
        <v>否</v>
      </c>
      <c r="V144" s="22" t="s">
        <v>89</v>
      </c>
      <c r="W144" s="11">
        <v>90</v>
      </c>
      <c r="X144" s="24">
        <v>1.11111111111111</v>
      </c>
      <c r="Y144" s="11">
        <v>0</v>
      </c>
      <c r="Z144" s="11">
        <v>2</v>
      </c>
      <c r="AA144" s="11">
        <v>0</v>
      </c>
      <c r="AB144" s="11">
        <v>1</v>
      </c>
      <c r="AC144" s="11">
        <v>0</v>
      </c>
      <c r="AD144" s="11">
        <v>3</v>
      </c>
      <c r="AE144" s="11">
        <v>0</v>
      </c>
      <c r="AF144" s="11" t="s">
        <v>66</v>
      </c>
      <c r="AG144" s="32">
        <v>-0.00182882670692682</v>
      </c>
      <c r="AH144" s="23">
        <v>0.0291432410657933</v>
      </c>
      <c r="AI144" s="24">
        <v>149.436196325286</v>
      </c>
      <c r="AJ144" s="29"/>
    </row>
    <row r="145" spans="1:36">
      <c r="A145" s="11">
        <v>146</v>
      </c>
      <c r="B145" s="11" t="s">
        <v>482</v>
      </c>
      <c r="C145" s="11" t="s">
        <v>483</v>
      </c>
      <c r="D145" s="12">
        <v>3832</v>
      </c>
      <c r="E145" s="11" t="s">
        <v>66</v>
      </c>
      <c r="F145" s="11" t="s">
        <v>484</v>
      </c>
      <c r="G145" s="13">
        <v>29.802</v>
      </c>
      <c r="H145" s="13">
        <v>5585.84235026379</v>
      </c>
      <c r="I145" s="13">
        <v>15020.4</v>
      </c>
      <c r="J145" s="13">
        <v>19347.5</v>
      </c>
      <c r="K145" s="13">
        <v>-3467.1</v>
      </c>
      <c r="L145" s="13">
        <v>15754.1</v>
      </c>
      <c r="M145" s="13">
        <v>117.618803</v>
      </c>
      <c r="N145" s="13">
        <v>104</v>
      </c>
      <c r="O145" s="13">
        <v>1118.39</v>
      </c>
      <c r="P145" s="13">
        <v>726.1</v>
      </c>
      <c r="Q145" s="11">
        <v>89.352</v>
      </c>
      <c r="R145" s="13">
        <v>23448.9</v>
      </c>
      <c r="S145" s="22" t="s">
        <v>68</v>
      </c>
      <c r="T145" s="23">
        <v>0.288711324474159</v>
      </c>
      <c r="U145" s="22" t="str">
        <f>IF(IFERROR(VLOOKUP(B145,[1]Sheet1!$B$4:$C$179,1,0),"否")=B145,"是","否")</f>
        <v>否</v>
      </c>
      <c r="V145" s="22" t="s">
        <v>89</v>
      </c>
      <c r="W145" s="11">
        <v>102</v>
      </c>
      <c r="X145" s="24">
        <v>0.980769230769231</v>
      </c>
      <c r="Y145" s="11">
        <v>0</v>
      </c>
      <c r="Z145" s="11">
        <v>4</v>
      </c>
      <c r="AA145" s="11">
        <v>0</v>
      </c>
      <c r="AB145" s="11">
        <v>0</v>
      </c>
      <c r="AC145" s="11">
        <v>0</v>
      </c>
      <c r="AD145" s="11">
        <v>7</v>
      </c>
      <c r="AE145" s="11">
        <v>0</v>
      </c>
      <c r="AF145" s="11" t="s">
        <v>66</v>
      </c>
      <c r="AG145" s="32">
        <v>-0.00117212963882203</v>
      </c>
      <c r="AH145" s="23">
        <v>-0.220076043696562</v>
      </c>
      <c r="AI145" s="24">
        <v>53.7100225986903</v>
      </c>
      <c r="AJ145" s="29"/>
    </row>
    <row r="146" spans="1:36">
      <c r="A146" s="11">
        <v>164</v>
      </c>
      <c r="B146" s="11" t="s">
        <v>485</v>
      </c>
      <c r="C146" s="11" t="s">
        <v>486</v>
      </c>
      <c r="D146" s="12">
        <v>3833</v>
      </c>
      <c r="E146" s="11" t="s">
        <v>66</v>
      </c>
      <c r="F146" s="11" t="s">
        <v>487</v>
      </c>
      <c r="G146" s="13">
        <v>87.47</v>
      </c>
      <c r="H146" s="13">
        <v>10907.7216302886</v>
      </c>
      <c r="I146" s="13">
        <v>29331</v>
      </c>
      <c r="J146" s="13">
        <v>21689.6</v>
      </c>
      <c r="K146" s="13">
        <v>3164.9</v>
      </c>
      <c r="L146" s="13">
        <v>32344.7</v>
      </c>
      <c r="M146" s="13">
        <v>1732.157027</v>
      </c>
      <c r="N146" s="13">
        <v>284</v>
      </c>
      <c r="O146" s="13">
        <v>436.43</v>
      </c>
      <c r="P146" s="13">
        <v>2039</v>
      </c>
      <c r="Q146" s="11">
        <v>0</v>
      </c>
      <c r="R146" s="13">
        <v>33664</v>
      </c>
      <c r="S146" s="22" t="s">
        <v>68</v>
      </c>
      <c r="T146" s="23">
        <v>0.502901004642253</v>
      </c>
      <c r="U146" s="22" t="str">
        <f>IF(IFERROR(VLOOKUP(B146,[1]Sheet1!$B$4:$C$179,1,0),"否")=B146,"是","否")</f>
        <v>是</v>
      </c>
      <c r="V146" s="22" t="s">
        <v>89</v>
      </c>
      <c r="W146" s="11">
        <v>207</v>
      </c>
      <c r="X146" s="24">
        <v>0.72887323943662</v>
      </c>
      <c r="Y146" s="11">
        <v>0</v>
      </c>
      <c r="Z146" s="11">
        <v>4</v>
      </c>
      <c r="AA146" s="11">
        <v>0</v>
      </c>
      <c r="AB146" s="11">
        <v>1</v>
      </c>
      <c r="AC146" s="11">
        <v>0</v>
      </c>
      <c r="AD146" s="11">
        <v>3</v>
      </c>
      <c r="AE146" s="11">
        <v>2</v>
      </c>
      <c r="AF146" s="11" t="s">
        <v>66</v>
      </c>
      <c r="AG146" s="32">
        <v>0.00206991089230539</v>
      </c>
      <c r="AH146" s="23">
        <v>0.0978491066542587</v>
      </c>
      <c r="AI146" s="24">
        <v>38.4074705291852</v>
      </c>
      <c r="AJ146" s="29"/>
    </row>
    <row r="147" spans="1:36">
      <c r="A147" s="11">
        <v>211</v>
      </c>
      <c r="B147" s="11" t="s">
        <v>488</v>
      </c>
      <c r="C147" s="11" t="s">
        <v>489</v>
      </c>
      <c r="D147" s="12">
        <v>3852</v>
      </c>
      <c r="E147" s="11" t="s">
        <v>66</v>
      </c>
      <c r="F147" s="11" t="s">
        <v>490</v>
      </c>
      <c r="G147" s="13">
        <v>252</v>
      </c>
      <c r="H147" s="13">
        <v>929.480985221675</v>
      </c>
      <c r="I147" s="13">
        <v>5127.3</v>
      </c>
      <c r="J147" s="13">
        <v>5175.6</v>
      </c>
      <c r="K147" s="13">
        <v>782</v>
      </c>
      <c r="L147" s="13">
        <v>6928</v>
      </c>
      <c r="M147" s="13">
        <v>417.398316</v>
      </c>
      <c r="N147" s="13">
        <v>194</v>
      </c>
      <c r="O147" s="13">
        <v>122.09</v>
      </c>
      <c r="P147" s="13">
        <v>242.6</v>
      </c>
      <c r="Q147" s="11">
        <v>0</v>
      </c>
      <c r="R147" s="13">
        <v>38124.9</v>
      </c>
      <c r="S147" s="22" t="s">
        <v>68</v>
      </c>
      <c r="T147" s="23">
        <v>0.179589030300192</v>
      </c>
      <c r="U147" s="22" t="str">
        <f>IF(IFERROR(VLOOKUP(B147,[1]Sheet1!$B$4:$C$179,1,0),"否")=B147,"是","否")</f>
        <v>否</v>
      </c>
      <c r="V147" s="22" t="s">
        <v>68</v>
      </c>
      <c r="W147" s="11">
        <v>31</v>
      </c>
      <c r="X147" s="24">
        <v>0.15979381443299</v>
      </c>
      <c r="Y147" s="11">
        <v>0</v>
      </c>
      <c r="Z147" s="11">
        <v>2</v>
      </c>
      <c r="AA147" s="11">
        <v>0</v>
      </c>
      <c r="AB147" s="11">
        <v>0</v>
      </c>
      <c r="AC147" s="11">
        <v>0</v>
      </c>
      <c r="AD147" s="11">
        <v>46</v>
      </c>
      <c r="AE147" s="11">
        <v>2</v>
      </c>
      <c r="AF147" s="11" t="s">
        <v>66</v>
      </c>
      <c r="AG147" s="32">
        <v>-1.30835574761629e-5</v>
      </c>
      <c r="AH147" s="23">
        <v>0.112875288683603</v>
      </c>
      <c r="AI147" s="24">
        <v>4.7911390990808</v>
      </c>
      <c r="AJ147" s="29"/>
    </row>
    <row r="148" spans="1:36">
      <c r="A148" s="11">
        <v>192</v>
      </c>
      <c r="B148" s="11" t="s">
        <v>491</v>
      </c>
      <c r="C148" s="11" t="s">
        <v>492</v>
      </c>
      <c r="D148" s="12">
        <v>3861</v>
      </c>
      <c r="E148" s="11" t="s">
        <v>66</v>
      </c>
      <c r="F148" s="11" t="s">
        <v>493</v>
      </c>
      <c r="G148" s="13">
        <v>170.744175</v>
      </c>
      <c r="H148" s="13">
        <v>10413.5016983421</v>
      </c>
      <c r="I148" s="13">
        <v>66501.2</v>
      </c>
      <c r="J148" s="13">
        <v>66494.5</v>
      </c>
      <c r="K148" s="13">
        <v>1658.8</v>
      </c>
      <c r="L148" s="13">
        <v>46157.8</v>
      </c>
      <c r="M148" s="13">
        <v>1817.94919499999</v>
      </c>
      <c r="N148" s="13">
        <v>920</v>
      </c>
      <c r="O148" s="13">
        <v>151.17</v>
      </c>
      <c r="P148" s="13">
        <v>1777.5</v>
      </c>
      <c r="Q148" s="11">
        <v>1.77</v>
      </c>
      <c r="R148" s="13">
        <v>55531.5</v>
      </c>
      <c r="S148" s="22" t="s">
        <v>68</v>
      </c>
      <c r="T148" s="23">
        <v>0.156606962956968</v>
      </c>
      <c r="U148" s="22" t="str">
        <f>IF(IFERROR(VLOOKUP(B148,[1]Sheet1!$B$4:$C$179,1,0),"否")=B148,"是","否")</f>
        <v>是</v>
      </c>
      <c r="V148" s="22" t="s">
        <v>89</v>
      </c>
      <c r="W148" s="11">
        <v>736</v>
      </c>
      <c r="X148" s="24">
        <v>0.8</v>
      </c>
      <c r="Y148" s="11">
        <v>0</v>
      </c>
      <c r="Z148" s="11">
        <v>4</v>
      </c>
      <c r="AA148" s="11">
        <v>0</v>
      </c>
      <c r="AB148" s="11">
        <v>0</v>
      </c>
      <c r="AC148" s="11">
        <v>5</v>
      </c>
      <c r="AD148" s="11">
        <v>34</v>
      </c>
      <c r="AE148" s="11">
        <v>19</v>
      </c>
      <c r="AF148" s="11" t="s">
        <v>66</v>
      </c>
      <c r="AG148" s="32">
        <v>1.81490341801765e-6</v>
      </c>
      <c r="AH148" s="23">
        <v>0.0359375880132935</v>
      </c>
      <c r="AI148" s="24">
        <v>11.3190235851545</v>
      </c>
      <c r="AJ148" s="29"/>
    </row>
    <row r="149" spans="1:36">
      <c r="A149" s="11">
        <v>120</v>
      </c>
      <c r="B149" s="11" t="s">
        <v>494</v>
      </c>
      <c r="C149" s="11" t="s">
        <v>495</v>
      </c>
      <c r="D149" s="12">
        <v>3871</v>
      </c>
      <c r="E149" s="11" t="s">
        <v>66</v>
      </c>
      <c r="F149" s="11" t="s">
        <v>496</v>
      </c>
      <c r="G149" s="13">
        <v>19.8248</v>
      </c>
      <c r="H149" s="13">
        <v>1444.31020656136</v>
      </c>
      <c r="I149" s="13">
        <v>12222.8</v>
      </c>
      <c r="J149" s="13">
        <v>20622.4</v>
      </c>
      <c r="K149" s="13">
        <v>779.7</v>
      </c>
      <c r="L149" s="13">
        <v>12222.8</v>
      </c>
      <c r="M149" s="13">
        <v>1161.72404599999</v>
      </c>
      <c r="N149" s="13">
        <v>108</v>
      </c>
      <c r="O149" s="13">
        <v>34.9</v>
      </c>
      <c r="P149" s="13">
        <v>490.8</v>
      </c>
      <c r="Q149" s="11">
        <v>0</v>
      </c>
      <c r="R149" s="13">
        <v>23457.1</v>
      </c>
      <c r="S149" s="22" t="s">
        <v>68</v>
      </c>
      <c r="T149" s="23">
        <v>0.0700359903096322</v>
      </c>
      <c r="U149" s="22" t="str">
        <f>IF(IFERROR(VLOOKUP(B149,[1]Sheet1!$B$4:$C$179,1,0),"否")=B149,"是","否")</f>
        <v>否</v>
      </c>
      <c r="V149" s="22" t="s">
        <v>89</v>
      </c>
      <c r="W149" s="11">
        <v>103</v>
      </c>
      <c r="X149" s="24">
        <v>0.953703703703704</v>
      </c>
      <c r="Y149" s="11">
        <v>0</v>
      </c>
      <c r="Z149" s="11">
        <v>1</v>
      </c>
      <c r="AA149" s="11">
        <v>0</v>
      </c>
      <c r="AB149" s="11">
        <v>0</v>
      </c>
      <c r="AC149" s="11">
        <v>0</v>
      </c>
      <c r="AD149" s="11">
        <v>1</v>
      </c>
      <c r="AE149" s="11">
        <v>0</v>
      </c>
      <c r="AF149" s="11" t="s">
        <v>66</v>
      </c>
      <c r="AG149" s="32">
        <v>-0.00227529294775936</v>
      </c>
      <c r="AH149" s="23">
        <v>0.0637906208070164</v>
      </c>
      <c r="AI149" s="24">
        <v>13.3732426533459</v>
      </c>
      <c r="AJ149" s="29"/>
    </row>
    <row r="150" spans="1:36">
      <c r="A150" s="11">
        <v>134</v>
      </c>
      <c r="B150" s="11" t="s">
        <v>497</v>
      </c>
      <c r="C150" s="11" t="s">
        <v>498</v>
      </c>
      <c r="D150" s="12">
        <v>3871</v>
      </c>
      <c r="E150" s="11" t="s">
        <v>66</v>
      </c>
      <c r="F150" s="11" t="s">
        <v>499</v>
      </c>
      <c r="G150" s="13">
        <v>17.58</v>
      </c>
      <c r="H150" s="13">
        <v>958.426518833536</v>
      </c>
      <c r="I150" s="13">
        <v>8110.9</v>
      </c>
      <c r="J150" s="13">
        <v>6297.1</v>
      </c>
      <c r="K150" s="13">
        <v>30.3</v>
      </c>
      <c r="L150" s="13">
        <v>8335.2</v>
      </c>
      <c r="M150" s="13">
        <v>129.874440999999</v>
      </c>
      <c r="N150" s="13">
        <v>50</v>
      </c>
      <c r="O150" s="13">
        <v>57.76</v>
      </c>
      <c r="P150" s="13">
        <v>575.4</v>
      </c>
      <c r="Q150" s="11">
        <v>0</v>
      </c>
      <c r="R150" s="13">
        <v>13802.6</v>
      </c>
      <c r="S150" s="22" t="s">
        <v>68</v>
      </c>
      <c r="T150" s="23">
        <v>0.152201254360505</v>
      </c>
      <c r="U150" s="22" t="str">
        <f>IF(IFERROR(VLOOKUP(B150,[1]Sheet1!$B$4:$C$179,1,0),"否")=B150,"是","否")</f>
        <v>是</v>
      </c>
      <c r="V150" s="22" t="s">
        <v>89</v>
      </c>
      <c r="W150" s="11">
        <v>18</v>
      </c>
      <c r="X150" s="24">
        <v>0.36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 t="s">
        <v>66</v>
      </c>
      <c r="AG150" s="32">
        <v>0.000491324152179381</v>
      </c>
      <c r="AH150" s="23">
        <v>0.00363518571839908</v>
      </c>
      <c r="AI150" s="24">
        <v>19.1685303766707</v>
      </c>
      <c r="AJ150" s="29"/>
    </row>
    <row r="151" spans="1:36">
      <c r="A151" s="11">
        <v>73</v>
      </c>
      <c r="B151" s="11" t="s">
        <v>500</v>
      </c>
      <c r="C151" s="11" t="s">
        <v>501</v>
      </c>
      <c r="D151" s="12">
        <v>3872</v>
      </c>
      <c r="E151" s="11" t="s">
        <v>66</v>
      </c>
      <c r="F151" s="11" t="s">
        <v>502</v>
      </c>
      <c r="G151" s="13">
        <v>55</v>
      </c>
      <c r="H151" s="13">
        <v>10670.404708384</v>
      </c>
      <c r="I151" s="13">
        <v>90300.7</v>
      </c>
      <c r="J151" s="13">
        <v>100352.4</v>
      </c>
      <c r="K151" s="13">
        <v>3586.5</v>
      </c>
      <c r="L151" s="13">
        <v>93857.8</v>
      </c>
      <c r="M151" s="13">
        <v>5857.483724</v>
      </c>
      <c r="N151" s="13">
        <v>132</v>
      </c>
      <c r="O151" s="13">
        <v>416.38</v>
      </c>
      <c r="P151" s="13">
        <v>0</v>
      </c>
      <c r="Q151" s="11">
        <v>0</v>
      </c>
      <c r="R151" s="13">
        <v>38091.3</v>
      </c>
      <c r="S151" s="22" t="s">
        <v>68</v>
      </c>
      <c r="T151" s="23">
        <v>0.106329342480937</v>
      </c>
      <c r="U151" s="22" t="str">
        <f>IF(IFERROR(VLOOKUP(B151,[1]Sheet1!$B$4:$C$179,1,0),"否")=B151,"是","否")</f>
        <v>否</v>
      </c>
      <c r="V151" s="22" t="s">
        <v>68</v>
      </c>
      <c r="W151" s="11">
        <v>0</v>
      </c>
      <c r="X151" s="24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 t="s">
        <v>66</v>
      </c>
      <c r="AG151" s="32">
        <v>-0.00272281562490985</v>
      </c>
      <c r="AH151" s="23">
        <v>0.0382120612245333</v>
      </c>
      <c r="AI151" s="24">
        <v>80.8363993059394</v>
      </c>
      <c r="AJ151" s="29"/>
    </row>
    <row r="152" spans="1:36">
      <c r="A152" s="11">
        <v>121</v>
      </c>
      <c r="B152" s="11" t="s">
        <v>503</v>
      </c>
      <c r="C152" s="11" t="s">
        <v>504</v>
      </c>
      <c r="D152" s="12">
        <v>3891</v>
      </c>
      <c r="E152" s="11" t="s">
        <v>66</v>
      </c>
      <c r="F152" s="11" t="s">
        <v>301</v>
      </c>
      <c r="G152" s="13">
        <v>26.208</v>
      </c>
      <c r="H152" s="13">
        <v>3362.84852820932</v>
      </c>
      <c r="I152" s="13">
        <v>30894</v>
      </c>
      <c r="J152" s="13">
        <v>25671.4</v>
      </c>
      <c r="K152" s="13">
        <v>906.3</v>
      </c>
      <c r="L152" s="13">
        <v>34457.8</v>
      </c>
      <c r="M152" s="13">
        <v>743.156423</v>
      </c>
      <c r="N152" s="13">
        <v>200</v>
      </c>
      <c r="O152" s="13">
        <v>67.39</v>
      </c>
      <c r="P152" s="13">
        <v>1198.2</v>
      </c>
      <c r="Q152" s="11">
        <v>0</v>
      </c>
      <c r="R152" s="13">
        <v>18360.3</v>
      </c>
      <c r="S152" s="22" t="s">
        <v>68</v>
      </c>
      <c r="T152" s="23">
        <v>0.130995914839445</v>
      </c>
      <c r="U152" s="22" t="str">
        <f>IF(IFERROR(VLOOKUP(B152,[1]Sheet1!$B$4:$C$179,1,0),"否")=B152,"是","否")</f>
        <v>是</v>
      </c>
      <c r="V152" s="22" t="s">
        <v>68</v>
      </c>
      <c r="W152" s="11">
        <v>26</v>
      </c>
      <c r="X152" s="24">
        <v>0.13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1</v>
      </c>
      <c r="AF152" s="11" t="s">
        <v>66</v>
      </c>
      <c r="AG152" s="32">
        <v>0.00141470367029002</v>
      </c>
      <c r="AH152" s="23">
        <v>0.0263017371973835</v>
      </c>
      <c r="AI152" s="24">
        <v>16.8142426410466</v>
      </c>
      <c r="AJ152" s="29"/>
    </row>
    <row r="153" spans="1:36">
      <c r="A153" s="11">
        <v>188</v>
      </c>
      <c r="B153" s="11" t="s">
        <v>505</v>
      </c>
      <c r="C153" s="11" t="s">
        <v>506</v>
      </c>
      <c r="D153" s="12">
        <v>3891</v>
      </c>
      <c r="E153" s="11" t="s">
        <v>66</v>
      </c>
      <c r="F153" s="11" t="s">
        <v>507</v>
      </c>
      <c r="G153" s="13">
        <v>3.5</v>
      </c>
      <c r="H153" s="13">
        <v>271.910261651676</v>
      </c>
      <c r="I153" s="13">
        <v>2498</v>
      </c>
      <c r="J153" s="13">
        <v>2904</v>
      </c>
      <c r="K153" s="13">
        <v>78.1</v>
      </c>
      <c r="L153" s="13">
        <v>2196.4</v>
      </c>
      <c r="M153" s="13">
        <v>130.285842999999</v>
      </c>
      <c r="N153" s="13">
        <v>78</v>
      </c>
      <c r="O153" s="13">
        <v>63.49</v>
      </c>
      <c r="P153" s="13">
        <v>0</v>
      </c>
      <c r="Q153" s="11">
        <v>0</v>
      </c>
      <c r="R153" s="13">
        <v>1639.2</v>
      </c>
      <c r="S153" s="22" t="s">
        <v>68</v>
      </c>
      <c r="T153" s="23">
        <v>0.0936330102106322</v>
      </c>
      <c r="U153" s="22" t="str">
        <f>IF(IFERROR(VLOOKUP(B153,[1]Sheet1!$B$4:$C$179,1,0),"否")=B153,"是","否")</f>
        <v>否</v>
      </c>
      <c r="V153" s="22" t="s">
        <v>68</v>
      </c>
      <c r="W153" s="11">
        <v>4</v>
      </c>
      <c r="X153" s="24">
        <v>0.0512820512820513</v>
      </c>
      <c r="Y153" s="11">
        <v>0</v>
      </c>
      <c r="Z153" s="11">
        <v>3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 t="s">
        <v>66</v>
      </c>
      <c r="AG153" s="32">
        <v>-0.000109977729509774</v>
      </c>
      <c r="AH153" s="23">
        <v>0.0355581861227463</v>
      </c>
      <c r="AI153" s="24">
        <v>3.48602899553431</v>
      </c>
      <c r="AJ153" s="29"/>
    </row>
    <row r="154" spans="1:36">
      <c r="A154" s="11">
        <v>2</v>
      </c>
      <c r="B154" s="11" t="s">
        <v>508</v>
      </c>
      <c r="C154" s="11" t="s">
        <v>509</v>
      </c>
      <c r="D154" s="12">
        <v>3911</v>
      </c>
      <c r="E154" s="11" t="s">
        <v>510</v>
      </c>
      <c r="F154" s="11" t="s">
        <v>511</v>
      </c>
      <c r="G154" s="13">
        <v>105</v>
      </c>
      <c r="H154" s="13">
        <v>456469.615725066</v>
      </c>
      <c r="I154" s="13">
        <v>6073461.4</v>
      </c>
      <c r="J154" s="13">
        <v>4497183.4</v>
      </c>
      <c r="K154" s="13">
        <v>140128.9</v>
      </c>
      <c r="L154" s="13">
        <v>6116108.2</v>
      </c>
      <c r="M154" s="13">
        <v>68936.287103</v>
      </c>
      <c r="N154" s="13">
        <v>362</v>
      </c>
      <c r="O154" s="13">
        <v>343.54</v>
      </c>
      <c r="P154" s="13">
        <v>0</v>
      </c>
      <c r="Q154" s="18">
        <v>0</v>
      </c>
      <c r="R154" s="13">
        <v>2302534.5</v>
      </c>
      <c r="S154" s="22" t="s">
        <v>89</v>
      </c>
      <c r="T154" s="23">
        <v>0.101501223126694</v>
      </c>
      <c r="U154" s="22" t="str">
        <f>IF(IFERROR(VLOOKUP(B154,[1]Sheet1!$B$4:$C$179,1,0),"否")=B154,"是","否")</f>
        <v>否</v>
      </c>
      <c r="V154" s="22" t="s">
        <v>68</v>
      </c>
      <c r="W154" s="11">
        <v>11</v>
      </c>
      <c r="X154" s="24">
        <v>0.0303867403314917</v>
      </c>
      <c r="Y154" s="11">
        <v>0</v>
      </c>
      <c r="Z154" s="11">
        <v>2</v>
      </c>
      <c r="AA154" s="11">
        <v>0</v>
      </c>
      <c r="AB154" s="11">
        <v>0</v>
      </c>
      <c r="AC154" s="11">
        <v>0</v>
      </c>
      <c r="AD154" s="11">
        <v>2</v>
      </c>
      <c r="AE154" s="11">
        <v>0</v>
      </c>
      <c r="AF154" s="11" t="s">
        <v>510</v>
      </c>
      <c r="AG154" s="32">
        <v>0.0507364356565209</v>
      </c>
      <c r="AH154" s="23">
        <v>0.0229114488196922</v>
      </c>
      <c r="AI154" s="24">
        <v>1260.96578929576</v>
      </c>
      <c r="AJ154" s="29"/>
    </row>
    <row r="155" spans="1:36">
      <c r="A155" s="11">
        <v>7</v>
      </c>
      <c r="B155" s="11" t="s">
        <v>512</v>
      </c>
      <c r="C155" s="11" t="s">
        <v>513</v>
      </c>
      <c r="D155" s="12">
        <v>3911</v>
      </c>
      <c r="E155" s="11" t="s">
        <v>510</v>
      </c>
      <c r="F155" s="11" t="s">
        <v>514</v>
      </c>
      <c r="G155" s="13">
        <v>0.45</v>
      </c>
      <c r="H155" s="13">
        <v>561.994442178258</v>
      </c>
      <c r="I155" s="13">
        <v>7477.5</v>
      </c>
      <c r="J155" s="13">
        <v>5568.1</v>
      </c>
      <c r="K155" s="13">
        <v>1396.7</v>
      </c>
      <c r="L155" s="13">
        <v>7242.8</v>
      </c>
      <c r="M155" s="13">
        <v>453.012974999999</v>
      </c>
      <c r="N155" s="13">
        <v>140</v>
      </c>
      <c r="O155" s="13">
        <v>32.21</v>
      </c>
      <c r="P155" s="13">
        <v>1255.9</v>
      </c>
      <c r="Q155" s="18">
        <v>0</v>
      </c>
      <c r="R155" s="13">
        <v>9964.5</v>
      </c>
      <c r="S155" s="22" t="s">
        <v>68</v>
      </c>
      <c r="T155" s="23">
        <v>0.100931097174666</v>
      </c>
      <c r="U155" s="22" t="str">
        <f>IF(IFERROR(VLOOKUP(B155,[1]Sheet1!$B$4:$C$179,1,0),"否")=B155,"是","否")</f>
        <v>否</v>
      </c>
      <c r="V155" s="22" t="s">
        <v>89</v>
      </c>
      <c r="W155" s="11">
        <v>128</v>
      </c>
      <c r="X155" s="24">
        <v>0.914285714285714</v>
      </c>
      <c r="Y155" s="11">
        <v>0</v>
      </c>
      <c r="Z155" s="11">
        <v>2</v>
      </c>
      <c r="AA155" s="11">
        <v>0</v>
      </c>
      <c r="AB155" s="11">
        <v>0</v>
      </c>
      <c r="AC155" s="11">
        <v>0</v>
      </c>
      <c r="AD155" s="11">
        <v>5</v>
      </c>
      <c r="AE155" s="11">
        <v>3</v>
      </c>
      <c r="AF155" s="11" t="s">
        <v>510</v>
      </c>
      <c r="AG155" s="32">
        <v>6.14587973965005e-5</v>
      </c>
      <c r="AH155" s="23">
        <v>0.192839785718231</v>
      </c>
      <c r="AI155" s="24">
        <v>4.01424601555899</v>
      </c>
      <c r="AJ155" s="29"/>
    </row>
    <row r="156" spans="1:36">
      <c r="A156" s="11">
        <v>32</v>
      </c>
      <c r="B156" s="11" t="s">
        <v>515</v>
      </c>
      <c r="C156" s="11" t="s">
        <v>516</v>
      </c>
      <c r="D156" s="12">
        <v>3911</v>
      </c>
      <c r="E156" s="11" t="s">
        <v>510</v>
      </c>
      <c r="F156" s="11" t="s">
        <v>307</v>
      </c>
      <c r="G156" s="13">
        <v>2104.5</v>
      </c>
      <c r="H156" s="13">
        <v>938799.070314093</v>
      </c>
      <c r="I156" s="13">
        <v>12490995.5</v>
      </c>
      <c r="J156" s="13">
        <v>12511155.8</v>
      </c>
      <c r="K156" s="13">
        <v>183829.6</v>
      </c>
      <c r="L156" s="13">
        <v>16412878.2</v>
      </c>
      <c r="M156" s="13">
        <v>31757.1595679999</v>
      </c>
      <c r="N156" s="13">
        <v>88132</v>
      </c>
      <c r="O156" s="13">
        <v>115025.38</v>
      </c>
      <c r="P156" s="13">
        <v>68998.8</v>
      </c>
      <c r="Q156" s="18">
        <v>6.435633</v>
      </c>
      <c r="R156" s="13">
        <v>12601289.6</v>
      </c>
      <c r="S156" s="22" t="s">
        <v>89</v>
      </c>
      <c r="T156" s="23">
        <v>0.0750369578415843</v>
      </c>
      <c r="U156" s="22" t="str">
        <f>IF(IFERROR(VLOOKUP(B156,[1]Sheet1!$B$4:$C$179,1,0),"否")=B156,"是","否")</f>
        <v>否</v>
      </c>
      <c r="V156" s="22" t="s">
        <v>68</v>
      </c>
      <c r="W156" s="11">
        <v>131</v>
      </c>
      <c r="X156" s="24">
        <v>0.0014864067535061</v>
      </c>
      <c r="Y156" s="11">
        <v>0</v>
      </c>
      <c r="Z156" s="11">
        <v>4</v>
      </c>
      <c r="AA156" s="11">
        <v>0</v>
      </c>
      <c r="AB156" s="11">
        <v>3</v>
      </c>
      <c r="AC156" s="11">
        <v>7</v>
      </c>
      <c r="AD156" s="11">
        <v>113</v>
      </c>
      <c r="AE156" s="11">
        <v>4</v>
      </c>
      <c r="AF156" s="11" t="s">
        <v>510</v>
      </c>
      <c r="AG156" s="32">
        <v>-0.000648909496780515</v>
      </c>
      <c r="AH156" s="23">
        <v>0.0112003268262845</v>
      </c>
      <c r="AI156" s="24">
        <v>10.6521929641231</v>
      </c>
      <c r="AJ156" s="29"/>
    </row>
    <row r="157" spans="1:36">
      <c r="A157" s="11">
        <v>191</v>
      </c>
      <c r="B157" s="11" t="s">
        <v>517</v>
      </c>
      <c r="C157" s="11" t="s">
        <v>518</v>
      </c>
      <c r="D157" s="12">
        <v>3912</v>
      </c>
      <c r="E157" s="11" t="s">
        <v>510</v>
      </c>
      <c r="F157" s="11" t="s">
        <v>519</v>
      </c>
      <c r="G157" s="13">
        <v>105.01</v>
      </c>
      <c r="H157" s="13">
        <v>3486.9584947991</v>
      </c>
      <c r="I157" s="13">
        <v>46395</v>
      </c>
      <c r="J157" s="13">
        <v>30980.8</v>
      </c>
      <c r="K157" s="13">
        <v>4571.7</v>
      </c>
      <c r="L157" s="13">
        <v>47057.2</v>
      </c>
      <c r="M157" s="13">
        <v>2361.373627</v>
      </c>
      <c r="N157" s="13">
        <v>715</v>
      </c>
      <c r="O157" s="13">
        <v>1044.65</v>
      </c>
      <c r="P157" s="13">
        <v>0</v>
      </c>
      <c r="Q157" s="11">
        <v>48.82</v>
      </c>
      <c r="R157" s="13">
        <v>58273.9</v>
      </c>
      <c r="S157" s="22" t="s">
        <v>68</v>
      </c>
      <c r="T157" s="23">
        <v>0.112552241865901</v>
      </c>
      <c r="U157" s="22" t="str">
        <f>IF(IFERROR(VLOOKUP(B157,[1]Sheet1!$B$4:$C$179,1,0),"否")=B157,"是","否")</f>
        <v>否</v>
      </c>
      <c r="V157" s="22" t="s">
        <v>68</v>
      </c>
      <c r="W157" s="11">
        <v>5</v>
      </c>
      <c r="X157" s="24">
        <v>0.00699300699300699</v>
      </c>
      <c r="Y157" s="11">
        <v>0</v>
      </c>
      <c r="Z157" s="11">
        <v>1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 t="s">
        <v>510</v>
      </c>
      <c r="AG157" s="32">
        <v>0.000496144440572504</v>
      </c>
      <c r="AH157" s="23">
        <v>0.0971519767431976</v>
      </c>
      <c r="AI157" s="24">
        <v>4.87686502769105</v>
      </c>
      <c r="AJ157" s="29"/>
    </row>
    <row r="158" spans="1:36">
      <c r="A158" s="11">
        <v>77</v>
      </c>
      <c r="B158" s="11" t="s">
        <v>520</v>
      </c>
      <c r="C158" s="11" t="s">
        <v>521</v>
      </c>
      <c r="D158" s="12">
        <v>3913</v>
      </c>
      <c r="E158" s="11" t="s">
        <v>510</v>
      </c>
      <c r="F158" s="11" t="s">
        <v>522</v>
      </c>
      <c r="G158" s="13">
        <v>2.5</v>
      </c>
      <c r="H158" s="13">
        <v>441.072629002651</v>
      </c>
      <c r="I158" s="13">
        <v>5868.6</v>
      </c>
      <c r="J158" s="13">
        <v>6553.3</v>
      </c>
      <c r="K158" s="13">
        <v>44.7</v>
      </c>
      <c r="L158" s="13">
        <v>6724.7</v>
      </c>
      <c r="M158" s="13">
        <v>108.311935</v>
      </c>
      <c r="N158" s="13">
        <v>25</v>
      </c>
      <c r="O158" s="13">
        <v>6.4</v>
      </c>
      <c r="P158" s="13">
        <v>141.6</v>
      </c>
      <c r="Q158" s="11">
        <v>0</v>
      </c>
      <c r="R158" s="13">
        <v>4465.6</v>
      </c>
      <c r="S158" s="22" t="s">
        <v>68</v>
      </c>
      <c r="T158" s="23">
        <v>0.0673054230696979</v>
      </c>
      <c r="U158" s="22" t="str">
        <f>IF(IFERROR(VLOOKUP(B158,[1]Sheet1!$B$4:$C$179,1,0),"否")=B158,"是","否")</f>
        <v>否</v>
      </c>
      <c r="V158" s="22" t="s">
        <v>89</v>
      </c>
      <c r="W158" s="11">
        <v>333</v>
      </c>
      <c r="X158" s="24">
        <v>13.32</v>
      </c>
      <c r="Y158" s="11">
        <v>0</v>
      </c>
      <c r="Z158" s="11">
        <v>0</v>
      </c>
      <c r="AA158" s="11">
        <v>0</v>
      </c>
      <c r="AB158" s="11">
        <v>2</v>
      </c>
      <c r="AC158" s="11">
        <v>0</v>
      </c>
      <c r="AD158" s="11">
        <v>0</v>
      </c>
      <c r="AE158" s="11">
        <v>0</v>
      </c>
      <c r="AF158" s="11" t="s">
        <v>510</v>
      </c>
      <c r="AG158" s="32">
        <v>-2.20387758339708e-5</v>
      </c>
      <c r="AH158" s="23">
        <v>0.00664713667524202</v>
      </c>
      <c r="AI158" s="24">
        <v>17.642905160106</v>
      </c>
      <c r="AJ158" s="29"/>
    </row>
    <row r="159" spans="1:36">
      <c r="A159" s="11">
        <v>210</v>
      </c>
      <c r="B159" s="11" t="s">
        <v>523</v>
      </c>
      <c r="C159" s="11" t="s">
        <v>524</v>
      </c>
      <c r="D159" s="12">
        <v>3914</v>
      </c>
      <c r="E159" s="11" t="s">
        <v>510</v>
      </c>
      <c r="F159" s="11" t="s">
        <v>525</v>
      </c>
      <c r="G159" s="13">
        <v>66.14</v>
      </c>
      <c r="H159" s="13">
        <v>400.351988578421</v>
      </c>
      <c r="I159" s="13">
        <v>5326.8</v>
      </c>
      <c r="J159" s="13">
        <v>7854.7</v>
      </c>
      <c r="K159" s="13">
        <v>756</v>
      </c>
      <c r="L159" s="13">
        <v>6721.7</v>
      </c>
      <c r="M159" s="13">
        <v>572.352434</v>
      </c>
      <c r="N159" s="13">
        <v>69</v>
      </c>
      <c r="O159" s="13">
        <v>119.03</v>
      </c>
      <c r="P159" s="13">
        <v>0</v>
      </c>
      <c r="Q159" s="11">
        <v>0</v>
      </c>
      <c r="R159" s="13">
        <v>17509.3</v>
      </c>
      <c r="S159" s="22" t="s">
        <v>68</v>
      </c>
      <c r="T159" s="23">
        <v>0.0509697364098465</v>
      </c>
      <c r="U159" s="22" t="str">
        <f>IF(IFERROR(VLOOKUP(B159,[1]Sheet1!$B$4:$C$179,1,0),"否")=B159,"是","否")</f>
        <v>否</v>
      </c>
      <c r="V159" s="22" t="s">
        <v>68</v>
      </c>
      <c r="W159" s="11">
        <v>26</v>
      </c>
      <c r="X159" s="24">
        <v>0.376811594202899</v>
      </c>
      <c r="Y159" s="11">
        <v>0</v>
      </c>
      <c r="Z159" s="11">
        <v>3</v>
      </c>
      <c r="AA159" s="11">
        <v>0</v>
      </c>
      <c r="AB159" s="11">
        <v>3</v>
      </c>
      <c r="AC159" s="11">
        <v>0</v>
      </c>
      <c r="AD159" s="11">
        <v>6</v>
      </c>
      <c r="AE159" s="11">
        <v>0</v>
      </c>
      <c r="AF159" s="11" t="s">
        <v>510</v>
      </c>
      <c r="AG159" s="32">
        <v>-8.13667612541184e-5</v>
      </c>
      <c r="AH159" s="23">
        <v>0.112471547376408</v>
      </c>
      <c r="AI159" s="24">
        <v>5.80220273302059</v>
      </c>
      <c r="AJ159" s="29"/>
    </row>
    <row r="160" spans="1:36">
      <c r="A160" s="11">
        <v>35</v>
      </c>
      <c r="B160" s="11" t="s">
        <v>526</v>
      </c>
      <c r="C160" s="11" t="s">
        <v>527</v>
      </c>
      <c r="D160" s="12">
        <v>3919</v>
      </c>
      <c r="E160" s="11" t="s">
        <v>510</v>
      </c>
      <c r="F160" s="11" t="s">
        <v>528</v>
      </c>
      <c r="G160" s="13">
        <v>7</v>
      </c>
      <c r="H160" s="13">
        <v>1326.94572710585</v>
      </c>
      <c r="I160" s="13">
        <v>17655.4</v>
      </c>
      <c r="J160" s="13">
        <v>17170.6</v>
      </c>
      <c r="K160" s="13">
        <v>2999.9</v>
      </c>
      <c r="L160" s="13">
        <v>17655.5</v>
      </c>
      <c r="M160" s="13">
        <v>886.833621999999</v>
      </c>
      <c r="N160" s="13">
        <v>301</v>
      </c>
      <c r="O160" s="13">
        <v>67.02</v>
      </c>
      <c r="P160" s="13">
        <v>1951.7</v>
      </c>
      <c r="Q160" s="18">
        <v>0</v>
      </c>
      <c r="R160" s="13">
        <v>48452</v>
      </c>
      <c r="S160" s="22" t="s">
        <v>68</v>
      </c>
      <c r="T160" s="23">
        <v>0.0772801024487118</v>
      </c>
      <c r="U160" s="22" t="str">
        <f>IF(IFERROR(VLOOKUP(B160,[1]Sheet1!$B$4:$C$179,1,0),"否")=B160,"是","否")</f>
        <v>否</v>
      </c>
      <c r="V160" s="22" t="s">
        <v>89</v>
      </c>
      <c r="W160" s="11">
        <v>265</v>
      </c>
      <c r="X160" s="24">
        <v>0.880398671096346</v>
      </c>
      <c r="Y160" s="11">
        <v>0</v>
      </c>
      <c r="Z160" s="11">
        <v>1</v>
      </c>
      <c r="AA160" s="11">
        <v>0</v>
      </c>
      <c r="AB160" s="11">
        <v>2</v>
      </c>
      <c r="AC160" s="11">
        <v>0</v>
      </c>
      <c r="AD160" s="11">
        <v>0</v>
      </c>
      <c r="AE160" s="11">
        <v>0</v>
      </c>
      <c r="AF160" s="11" t="s">
        <v>510</v>
      </c>
      <c r="AG160" s="32">
        <v>1.56044961651952e-5</v>
      </c>
      <c r="AH160" s="23">
        <v>0.169913058253802</v>
      </c>
      <c r="AI160" s="24">
        <v>4.40845756513571</v>
      </c>
      <c r="AJ160" s="29"/>
    </row>
    <row r="161" spans="1:36">
      <c r="A161" s="11">
        <v>184</v>
      </c>
      <c r="B161" s="11" t="s">
        <v>529</v>
      </c>
      <c r="C161" s="11" t="s">
        <v>530</v>
      </c>
      <c r="D161" s="12">
        <v>3919</v>
      </c>
      <c r="E161" s="11" t="s">
        <v>510</v>
      </c>
      <c r="F161" s="11" t="s">
        <v>531</v>
      </c>
      <c r="G161" s="13">
        <v>187.36605</v>
      </c>
      <c r="H161" s="13">
        <v>2060.78157250663</v>
      </c>
      <c r="I161" s="13">
        <v>27419.3</v>
      </c>
      <c r="J161" s="13">
        <v>15770.9</v>
      </c>
      <c r="K161" s="13">
        <v>325.6</v>
      </c>
      <c r="L161" s="13">
        <v>30190.5</v>
      </c>
      <c r="M161" s="13">
        <v>1224.76187599999</v>
      </c>
      <c r="N161" s="13">
        <v>136</v>
      </c>
      <c r="O161" s="13">
        <v>58.99</v>
      </c>
      <c r="P161" s="13">
        <v>0</v>
      </c>
      <c r="Q161" s="11">
        <v>0</v>
      </c>
      <c r="R161" s="13">
        <v>63435.7</v>
      </c>
      <c r="S161" s="22" t="s">
        <v>68</v>
      </c>
      <c r="T161" s="23">
        <v>0.130669877591427</v>
      </c>
      <c r="U161" s="22" t="str">
        <f>IF(IFERROR(VLOOKUP(B161,[1]Sheet1!$B$4:$C$179,1,0),"否")=B161,"是","否")</f>
        <v>否</v>
      </c>
      <c r="V161" s="22" t="s">
        <v>68</v>
      </c>
      <c r="W161" s="11">
        <v>56</v>
      </c>
      <c r="X161" s="24">
        <v>0.411764705882353</v>
      </c>
      <c r="Y161" s="11">
        <v>0</v>
      </c>
      <c r="Z161" s="11">
        <v>0</v>
      </c>
      <c r="AA161" s="11">
        <v>0</v>
      </c>
      <c r="AB161" s="11">
        <v>2</v>
      </c>
      <c r="AC161" s="11">
        <v>0</v>
      </c>
      <c r="AD161" s="11">
        <v>2</v>
      </c>
      <c r="AE161" s="11">
        <v>13</v>
      </c>
      <c r="AF161" s="11" t="s">
        <v>510</v>
      </c>
      <c r="AG161" s="32">
        <v>0.000374932782860269</v>
      </c>
      <c r="AH161" s="23">
        <v>0.0107848495387622</v>
      </c>
      <c r="AI161" s="24">
        <v>15.1528056801958</v>
      </c>
      <c r="AJ161" s="29"/>
    </row>
    <row r="162" spans="1:36">
      <c r="A162" s="11">
        <v>34</v>
      </c>
      <c r="B162" s="11" t="s">
        <v>532</v>
      </c>
      <c r="C162" s="11" t="s">
        <v>533</v>
      </c>
      <c r="D162" s="12">
        <v>3921</v>
      </c>
      <c r="E162" s="11" t="s">
        <v>510</v>
      </c>
      <c r="F162" s="11" t="s">
        <v>534</v>
      </c>
      <c r="G162" s="13">
        <v>12.15</v>
      </c>
      <c r="H162" s="13">
        <v>1497.86605806645</v>
      </c>
      <c r="I162" s="13">
        <v>17851.5</v>
      </c>
      <c r="J162" s="13">
        <v>11032.6</v>
      </c>
      <c r="K162" s="13">
        <v>4727</v>
      </c>
      <c r="L162" s="13">
        <v>24302.7</v>
      </c>
      <c r="M162" s="13">
        <v>3202.89108399999</v>
      </c>
      <c r="N162" s="13">
        <v>286</v>
      </c>
      <c r="O162" s="13">
        <v>109.75</v>
      </c>
      <c r="P162" s="13">
        <v>3252.3</v>
      </c>
      <c r="Q162" s="18">
        <v>0</v>
      </c>
      <c r="R162" s="13">
        <v>70139.3</v>
      </c>
      <c r="S162" s="22" t="s">
        <v>68</v>
      </c>
      <c r="T162" s="23">
        <v>0.135767276803877</v>
      </c>
      <c r="U162" s="22" t="str">
        <f>IF(IFERROR(VLOOKUP(B162,[1]Sheet1!$B$4:$C$179,1,0),"否")=B162,"是","否")</f>
        <v>否</v>
      </c>
      <c r="V162" s="22" t="s">
        <v>89</v>
      </c>
      <c r="W162" s="11">
        <v>151</v>
      </c>
      <c r="X162" s="24">
        <v>0.527972027972028</v>
      </c>
      <c r="Y162" s="11">
        <v>0</v>
      </c>
      <c r="Z162" s="11">
        <v>4</v>
      </c>
      <c r="AA162" s="11">
        <v>0</v>
      </c>
      <c r="AB162" s="11">
        <v>2</v>
      </c>
      <c r="AC162" s="11">
        <v>0</v>
      </c>
      <c r="AD162" s="11">
        <v>4</v>
      </c>
      <c r="AE162" s="11">
        <v>1</v>
      </c>
      <c r="AF162" s="11" t="s">
        <v>510</v>
      </c>
      <c r="AG162" s="32">
        <v>0.000219483289811982</v>
      </c>
      <c r="AH162" s="23">
        <v>0.194505137289272</v>
      </c>
      <c r="AI162" s="24">
        <v>5.23729390932325</v>
      </c>
      <c r="AJ162" s="29"/>
    </row>
    <row r="163" spans="1:36">
      <c r="A163" s="11">
        <v>49</v>
      </c>
      <c r="B163" s="11" t="s">
        <v>535</v>
      </c>
      <c r="C163" s="11" t="s">
        <v>536</v>
      </c>
      <c r="D163" s="12">
        <v>3921</v>
      </c>
      <c r="E163" s="11" t="s">
        <v>510</v>
      </c>
      <c r="F163" s="11" t="s">
        <v>537</v>
      </c>
      <c r="G163" s="13">
        <v>5.46228</v>
      </c>
      <c r="H163" s="13">
        <v>1034.07842961189</v>
      </c>
      <c r="I163" s="13">
        <v>12324.1</v>
      </c>
      <c r="J163" s="13">
        <v>8550</v>
      </c>
      <c r="K163" s="13">
        <v>1350</v>
      </c>
      <c r="L163" s="13">
        <v>9209.2</v>
      </c>
      <c r="M163" s="13">
        <v>1160.096537</v>
      </c>
      <c r="N163" s="13">
        <v>156</v>
      </c>
      <c r="O163" s="13">
        <v>31.07</v>
      </c>
      <c r="P163" s="13">
        <v>553</v>
      </c>
      <c r="Q163" s="18">
        <v>0</v>
      </c>
      <c r="R163" s="13">
        <v>19299.3</v>
      </c>
      <c r="S163" s="22" t="s">
        <v>68</v>
      </c>
      <c r="T163" s="23">
        <v>0.120944845568642</v>
      </c>
      <c r="U163" s="22" t="str">
        <f>IF(IFERROR(VLOOKUP(B163,[1]Sheet1!$B$4:$C$179,1,0),"否")=B163,"是","否")</f>
        <v>否</v>
      </c>
      <c r="V163" s="22" t="s">
        <v>89</v>
      </c>
      <c r="W163" s="11">
        <v>47</v>
      </c>
      <c r="X163" s="24">
        <v>0.301282051282051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3</v>
      </c>
      <c r="AF163" s="11" t="s">
        <v>510</v>
      </c>
      <c r="AG163" s="32">
        <v>0.000121478813896581</v>
      </c>
      <c r="AH163" s="23">
        <v>0.146592537896886</v>
      </c>
      <c r="AI163" s="24">
        <v>6.6287078821275</v>
      </c>
      <c r="AJ163" s="29"/>
    </row>
    <row r="164" spans="1:36">
      <c r="A164" s="11">
        <v>60</v>
      </c>
      <c r="B164" s="11" t="s">
        <v>538</v>
      </c>
      <c r="C164" s="11" t="s">
        <v>539</v>
      </c>
      <c r="D164" s="12">
        <v>3921</v>
      </c>
      <c r="E164" s="11" t="s">
        <v>510</v>
      </c>
      <c r="F164" s="11" t="s">
        <v>540</v>
      </c>
      <c r="G164" s="13">
        <v>7.5</v>
      </c>
      <c r="H164" s="13">
        <v>903.745664970568</v>
      </c>
      <c r="I164" s="13">
        <v>10770.8</v>
      </c>
      <c r="J164" s="13">
        <v>13006.5</v>
      </c>
      <c r="K164" s="13">
        <v>125</v>
      </c>
      <c r="L164" s="13">
        <v>10611.2</v>
      </c>
      <c r="M164" s="13">
        <v>952.363656</v>
      </c>
      <c r="N164" s="13">
        <v>180</v>
      </c>
      <c r="O164" s="13">
        <v>25.56</v>
      </c>
      <c r="P164" s="13">
        <v>1015</v>
      </c>
      <c r="Q164" s="11">
        <v>0</v>
      </c>
      <c r="R164" s="13">
        <v>21336.1</v>
      </c>
      <c r="S164" s="22" t="s">
        <v>68</v>
      </c>
      <c r="T164" s="23">
        <v>0.0694841552278144</v>
      </c>
      <c r="U164" s="22" t="str">
        <f>IF(IFERROR(VLOOKUP(B164,[1]Sheet1!$B$4:$C$179,1,0),"否")=B164,"是","否")</f>
        <v>是</v>
      </c>
      <c r="V164" s="22" t="s">
        <v>89</v>
      </c>
      <c r="W164" s="11">
        <v>142</v>
      </c>
      <c r="X164" s="24">
        <v>0.788888888888889</v>
      </c>
      <c r="Y164" s="11">
        <v>0</v>
      </c>
      <c r="Z164" s="11">
        <v>0</v>
      </c>
      <c r="AA164" s="11">
        <v>0</v>
      </c>
      <c r="AB164" s="11">
        <v>0</v>
      </c>
      <c r="AC164" s="11">
        <v>4</v>
      </c>
      <c r="AD164" s="11">
        <v>0</v>
      </c>
      <c r="AE164" s="11">
        <v>4</v>
      </c>
      <c r="AF164" s="11" t="s">
        <v>510</v>
      </c>
      <c r="AG164" s="32">
        <v>-7.19615760654427e-5</v>
      </c>
      <c r="AH164" s="23">
        <v>0.0117800060313631</v>
      </c>
      <c r="AI164" s="24">
        <v>5.02080924983649</v>
      </c>
      <c r="AJ164" s="29"/>
    </row>
    <row r="165" spans="1:36">
      <c r="A165" s="11">
        <v>52</v>
      </c>
      <c r="B165" s="11" t="s">
        <v>541</v>
      </c>
      <c r="C165" s="11" t="s">
        <v>542</v>
      </c>
      <c r="D165" s="12">
        <v>3921</v>
      </c>
      <c r="E165" s="11" t="s">
        <v>510</v>
      </c>
      <c r="F165" s="11" t="s">
        <v>543</v>
      </c>
      <c r="G165" s="13">
        <v>56.9235000000001</v>
      </c>
      <c r="H165" s="13">
        <v>23186.1022364217</v>
      </c>
      <c r="I165" s="13">
        <v>71500</v>
      </c>
      <c r="J165" s="13">
        <v>73000</v>
      </c>
      <c r="K165" s="13">
        <v>149.9</v>
      </c>
      <c r="L165" s="13">
        <v>66938.4</v>
      </c>
      <c r="M165" s="13">
        <v>2482.523894</v>
      </c>
      <c r="N165" s="13">
        <v>1349</v>
      </c>
      <c r="O165" s="13">
        <v>216.7</v>
      </c>
      <c r="P165" s="13">
        <v>18901.6</v>
      </c>
      <c r="Q165" s="11">
        <v>0</v>
      </c>
      <c r="R165" s="13">
        <v>112710.1</v>
      </c>
      <c r="S165" s="22" t="s">
        <v>68</v>
      </c>
      <c r="T165" s="23">
        <v>0.317617838855092</v>
      </c>
      <c r="U165" s="22" t="str">
        <f>IF(IFERROR(VLOOKUP(B165,[1]Sheet1!$B$4:$C$179,1,0),"否")=B165,"是","否")</f>
        <v>否</v>
      </c>
      <c r="V165" s="22" t="s">
        <v>89</v>
      </c>
      <c r="W165" s="11">
        <v>2721</v>
      </c>
      <c r="X165" s="24">
        <v>2.01704966641957</v>
      </c>
      <c r="Y165" s="11">
        <v>0</v>
      </c>
      <c r="Z165" s="11">
        <v>5</v>
      </c>
      <c r="AA165" s="11">
        <v>0</v>
      </c>
      <c r="AB165" s="11">
        <v>1</v>
      </c>
      <c r="AC165" s="11">
        <v>0</v>
      </c>
      <c r="AD165" s="11">
        <v>7</v>
      </c>
      <c r="AE165" s="11">
        <v>8</v>
      </c>
      <c r="AF165" s="11" t="s">
        <v>510</v>
      </c>
      <c r="AG165" s="32">
        <v>-4.82812381348857e-5</v>
      </c>
      <c r="AH165" s="23">
        <v>0.00223937231843008</v>
      </c>
      <c r="AI165" s="24">
        <v>17.1876221174364</v>
      </c>
      <c r="AJ165" s="29"/>
    </row>
    <row r="166" spans="1:36">
      <c r="A166" s="11">
        <v>148</v>
      </c>
      <c r="B166" s="11" t="s">
        <v>544</v>
      </c>
      <c r="C166" s="11" t="s">
        <v>545</v>
      </c>
      <c r="D166" s="12">
        <v>3921</v>
      </c>
      <c r="E166" s="11" t="s">
        <v>510</v>
      </c>
      <c r="F166" s="11" t="s">
        <v>546</v>
      </c>
      <c r="G166" s="13">
        <v>104.84</v>
      </c>
      <c r="H166" s="13">
        <v>2448.78424623366</v>
      </c>
      <c r="I166" s="13">
        <v>29184.5</v>
      </c>
      <c r="J166" s="13">
        <v>28542</v>
      </c>
      <c r="K166" s="13">
        <v>8255.2</v>
      </c>
      <c r="L166" s="13">
        <v>28181.6</v>
      </c>
      <c r="M166" s="13">
        <v>1551.118015</v>
      </c>
      <c r="N166" s="13">
        <v>180</v>
      </c>
      <c r="O166" s="13">
        <v>15.98</v>
      </c>
      <c r="P166" s="13">
        <v>1896.1</v>
      </c>
      <c r="Q166" s="11">
        <v>0</v>
      </c>
      <c r="R166" s="13">
        <v>53378.4</v>
      </c>
      <c r="S166" s="22" t="s">
        <v>68</v>
      </c>
      <c r="T166" s="23">
        <v>0.0857958183110385</v>
      </c>
      <c r="U166" s="22" t="str">
        <f>IF(IFERROR(VLOOKUP(B166,[1]Sheet1!$B$4:$C$179,1,0),"否")=B166,"是","否")</f>
        <v>否</v>
      </c>
      <c r="V166" s="22" t="s">
        <v>89</v>
      </c>
      <c r="W166" s="11">
        <v>86</v>
      </c>
      <c r="X166" s="24">
        <v>0.477777777777778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 t="s">
        <v>510</v>
      </c>
      <c r="AG166" s="32">
        <v>2.06804636677761e-5</v>
      </c>
      <c r="AH166" s="23">
        <v>0.292928719448151</v>
      </c>
      <c r="AI166" s="24">
        <v>13.6043569235203</v>
      </c>
      <c r="AJ166" s="29"/>
    </row>
    <row r="167" spans="1:36">
      <c r="A167" s="11">
        <v>128</v>
      </c>
      <c r="B167" s="11" t="s">
        <v>547</v>
      </c>
      <c r="C167" s="11" t="s">
        <v>548</v>
      </c>
      <c r="D167" s="12">
        <v>3921</v>
      </c>
      <c r="E167" s="11" t="s">
        <v>510</v>
      </c>
      <c r="F167" s="11" t="s">
        <v>549</v>
      </c>
      <c r="G167" s="13">
        <v>3</v>
      </c>
      <c r="H167" s="13">
        <v>197.642971166317</v>
      </c>
      <c r="I167" s="13">
        <v>2355.5</v>
      </c>
      <c r="J167" s="13">
        <v>3160</v>
      </c>
      <c r="K167" s="13">
        <v>-507.7</v>
      </c>
      <c r="L167" s="13">
        <v>2300</v>
      </c>
      <c r="M167" s="13">
        <v>117.710722</v>
      </c>
      <c r="N167" s="13">
        <v>75</v>
      </c>
      <c r="O167" s="13">
        <v>8.84</v>
      </c>
      <c r="P167" s="13">
        <v>0</v>
      </c>
      <c r="Q167" s="11">
        <v>0</v>
      </c>
      <c r="R167" s="13">
        <v>6006.9</v>
      </c>
      <c r="S167" s="22" t="s">
        <v>68</v>
      </c>
      <c r="T167" s="23">
        <v>0.0625452440399737</v>
      </c>
      <c r="U167" s="22" t="str">
        <f>IF(IFERROR(VLOOKUP(B167,[1]Sheet1!$B$4:$C$179,1,0),"否")=B167,"是","否")</f>
        <v>否</v>
      </c>
      <c r="V167" s="22" t="s">
        <v>89</v>
      </c>
      <c r="W167" s="11">
        <v>119</v>
      </c>
      <c r="X167" s="24">
        <v>1.58666666666667</v>
      </c>
      <c r="Y167" s="11">
        <v>0</v>
      </c>
      <c r="Z167" s="11">
        <v>1</v>
      </c>
      <c r="AA167" s="11">
        <v>0</v>
      </c>
      <c r="AB167" s="11">
        <v>1</v>
      </c>
      <c r="AC167" s="11">
        <v>0</v>
      </c>
      <c r="AD167" s="11">
        <v>2</v>
      </c>
      <c r="AE167" s="11">
        <v>5</v>
      </c>
      <c r="AF167" s="11" t="s">
        <v>510</v>
      </c>
      <c r="AG167" s="32">
        <v>-2.58948373863437e-5</v>
      </c>
      <c r="AH167" s="23">
        <v>-0.220739130434783</v>
      </c>
      <c r="AI167" s="24">
        <v>2.63523961555089</v>
      </c>
      <c r="AJ167" s="29"/>
    </row>
    <row r="168" spans="1:36">
      <c r="A168" s="11">
        <v>19</v>
      </c>
      <c r="B168" s="11" t="s">
        <v>550</v>
      </c>
      <c r="C168" s="11" t="s">
        <v>551</v>
      </c>
      <c r="D168" s="12">
        <v>3922</v>
      </c>
      <c r="E168" s="11" t="s">
        <v>510</v>
      </c>
      <c r="F168" s="11" t="s">
        <v>552</v>
      </c>
      <c r="G168" s="13">
        <v>6.45</v>
      </c>
      <c r="H168" s="13">
        <v>3128.80864012771</v>
      </c>
      <c r="I168" s="13">
        <v>37289</v>
      </c>
      <c r="J168" s="13">
        <v>12892.5</v>
      </c>
      <c r="K168" s="13">
        <v>13078.4</v>
      </c>
      <c r="L168" s="13">
        <v>32428.6</v>
      </c>
      <c r="M168" s="13">
        <v>2635.227613</v>
      </c>
      <c r="N168" s="13">
        <v>156</v>
      </c>
      <c r="O168" s="13">
        <v>46.7</v>
      </c>
      <c r="P168" s="13">
        <v>3384.5</v>
      </c>
      <c r="Q168" s="18">
        <v>0</v>
      </c>
      <c r="R168" s="13">
        <v>76216.6</v>
      </c>
      <c r="S168" s="22" t="s">
        <v>68</v>
      </c>
      <c r="T168" s="23">
        <v>0.242684401018244</v>
      </c>
      <c r="U168" s="22" t="str">
        <f>IF(IFERROR(VLOOKUP(B168,[1]Sheet1!$B$4:$C$179,1,0),"否")=B168,"是","否")</f>
        <v>否</v>
      </c>
      <c r="V168" s="22" t="s">
        <v>89</v>
      </c>
      <c r="W168" s="11">
        <v>58</v>
      </c>
      <c r="X168" s="24">
        <v>0.371794871794872</v>
      </c>
      <c r="Y168" s="11">
        <v>0</v>
      </c>
      <c r="Z168" s="11">
        <v>1</v>
      </c>
      <c r="AA168" s="11">
        <v>0</v>
      </c>
      <c r="AB168" s="11">
        <v>0</v>
      </c>
      <c r="AC168" s="11">
        <v>0</v>
      </c>
      <c r="AD168" s="11">
        <v>3</v>
      </c>
      <c r="AE168" s="11">
        <v>0</v>
      </c>
      <c r="AF168" s="11" t="s">
        <v>510</v>
      </c>
      <c r="AG168" s="32">
        <v>0.000785262150771826</v>
      </c>
      <c r="AH168" s="23">
        <v>0.403298323085178</v>
      </c>
      <c r="AI168" s="24">
        <v>20.0564656418443</v>
      </c>
      <c r="AJ168" s="29"/>
    </row>
    <row r="169" spans="1:36">
      <c r="A169" s="11">
        <v>1</v>
      </c>
      <c r="B169" s="11" t="s">
        <v>553</v>
      </c>
      <c r="C169" s="11" t="s">
        <v>554</v>
      </c>
      <c r="D169" s="12">
        <v>3922</v>
      </c>
      <c r="E169" s="11" t="s">
        <v>510</v>
      </c>
      <c r="F169" s="11" t="s">
        <v>555</v>
      </c>
      <c r="G169" s="13">
        <v>8.68</v>
      </c>
      <c r="H169" s="13">
        <v>64429.8381622269</v>
      </c>
      <c r="I169" s="13">
        <v>767871.9</v>
      </c>
      <c r="J169" s="13">
        <v>741522.1</v>
      </c>
      <c r="K169" s="13">
        <v>22640.4</v>
      </c>
      <c r="L169" s="13">
        <v>792866.8</v>
      </c>
      <c r="M169" s="13">
        <v>5170.76652399999</v>
      </c>
      <c r="N169" s="13">
        <v>50</v>
      </c>
      <c r="O169" s="13">
        <v>30.73</v>
      </c>
      <c r="P169" s="13">
        <v>0</v>
      </c>
      <c r="Q169" s="18">
        <v>0</v>
      </c>
      <c r="R169" s="13">
        <v>225194.9</v>
      </c>
      <c r="S169" s="22" t="s">
        <v>89</v>
      </c>
      <c r="T169" s="23">
        <v>0.0868886283527179</v>
      </c>
      <c r="U169" s="22" t="str">
        <f>IF(IFERROR(VLOOKUP(B169,[1]Sheet1!$B$4:$C$179,1,0),"否")=B169,"是","否")</f>
        <v>否</v>
      </c>
      <c r="V169" s="22" t="s">
        <v>68</v>
      </c>
      <c r="W169" s="11">
        <v>7</v>
      </c>
      <c r="X169" s="24">
        <v>0.14</v>
      </c>
      <c r="Y169" s="11">
        <v>0</v>
      </c>
      <c r="Z169" s="11">
        <v>3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 t="s">
        <v>510</v>
      </c>
      <c r="AG169" s="32">
        <v>0.000848133979071076</v>
      </c>
      <c r="AH169" s="23">
        <v>0.0285551116530545</v>
      </c>
      <c r="AI169" s="24">
        <v>1288.59676324454</v>
      </c>
      <c r="AJ169" s="29"/>
    </row>
    <row r="170" spans="1:36">
      <c r="A170" s="11">
        <v>31</v>
      </c>
      <c r="B170" s="11" t="s">
        <v>556</v>
      </c>
      <c r="C170" s="11" t="s">
        <v>557</v>
      </c>
      <c r="D170" s="12">
        <v>3922</v>
      </c>
      <c r="E170" s="11" t="s">
        <v>510</v>
      </c>
      <c r="F170" s="11" t="s">
        <v>558</v>
      </c>
      <c r="G170" s="13">
        <v>5.5</v>
      </c>
      <c r="H170" s="13">
        <v>315.826000199541</v>
      </c>
      <c r="I170" s="13">
        <v>3764</v>
      </c>
      <c r="J170" s="13">
        <v>2152</v>
      </c>
      <c r="K170" s="13">
        <v>-5064.3</v>
      </c>
      <c r="L170" s="13">
        <v>3264</v>
      </c>
      <c r="M170" s="13">
        <v>115.289768</v>
      </c>
      <c r="N170" s="13">
        <v>137</v>
      </c>
      <c r="O170" s="13">
        <v>7.87</v>
      </c>
      <c r="P170" s="13">
        <v>2616.2</v>
      </c>
      <c r="Q170" s="18">
        <v>0</v>
      </c>
      <c r="R170" s="13">
        <v>13703.6</v>
      </c>
      <c r="S170" s="22" t="s">
        <v>68</v>
      </c>
      <c r="T170" s="23">
        <v>0.146759293773021</v>
      </c>
      <c r="U170" s="22" t="str">
        <f>IF(IFERROR(VLOOKUP(B170,[1]Sheet1!$B$4:$C$179,1,0),"否")=B170,"是","否")</f>
        <v>是</v>
      </c>
      <c r="V170" s="22" t="s">
        <v>89</v>
      </c>
      <c r="W170" s="11">
        <v>203</v>
      </c>
      <c r="X170" s="24">
        <v>1.48175182481752</v>
      </c>
      <c r="Y170" s="11">
        <v>0</v>
      </c>
      <c r="Z170" s="11">
        <v>1</v>
      </c>
      <c r="AA170" s="11">
        <v>0</v>
      </c>
      <c r="AB170" s="11">
        <v>0</v>
      </c>
      <c r="AC170" s="11">
        <v>0</v>
      </c>
      <c r="AD170" s="11">
        <v>0</v>
      </c>
      <c r="AE170" s="11">
        <v>2</v>
      </c>
      <c r="AF170" s="11" t="s">
        <v>510</v>
      </c>
      <c r="AG170" s="32">
        <v>5.18862372489572e-5</v>
      </c>
      <c r="AH170" s="23">
        <v>-1.5515625</v>
      </c>
      <c r="AI170" s="24">
        <v>2.3052992715295</v>
      </c>
      <c r="AJ170" s="29"/>
    </row>
    <row r="171" spans="1:36">
      <c r="A171" s="11">
        <v>67</v>
      </c>
      <c r="B171" s="11" t="s">
        <v>559</v>
      </c>
      <c r="C171" s="11" t="s">
        <v>560</v>
      </c>
      <c r="D171" s="12">
        <v>3922</v>
      </c>
      <c r="E171" s="11" t="s">
        <v>510</v>
      </c>
      <c r="F171" s="11" t="s">
        <v>561</v>
      </c>
      <c r="G171" s="13">
        <v>1.65</v>
      </c>
      <c r="H171" s="13">
        <v>171.052838471516</v>
      </c>
      <c r="I171" s="13">
        <v>2038.6</v>
      </c>
      <c r="J171" s="13">
        <v>2012.2</v>
      </c>
      <c r="K171" s="13">
        <v>-129.8</v>
      </c>
      <c r="L171" s="13">
        <v>2037.1</v>
      </c>
      <c r="M171" s="13">
        <v>25.3740239999999</v>
      </c>
      <c r="N171" s="13">
        <v>28</v>
      </c>
      <c r="O171" s="13">
        <v>8.38</v>
      </c>
      <c r="P171" s="13">
        <v>156.9</v>
      </c>
      <c r="Q171" s="11">
        <v>0</v>
      </c>
      <c r="R171" s="13">
        <v>6383.9</v>
      </c>
      <c r="S171" s="22" t="s">
        <v>68</v>
      </c>
      <c r="T171" s="23">
        <v>0.085007871221308</v>
      </c>
      <c r="U171" s="22" t="str">
        <f>IF(IFERROR(VLOOKUP(B171,[1]Sheet1!$B$4:$C$179,1,0),"否")=B171,"是","否")</f>
        <v>否</v>
      </c>
      <c r="V171" s="22" t="s">
        <v>89</v>
      </c>
      <c r="W171" s="11">
        <v>104</v>
      </c>
      <c r="X171" s="24">
        <v>3.71428571428571</v>
      </c>
      <c r="Y171" s="11">
        <v>0</v>
      </c>
      <c r="Z171" s="11">
        <v>2</v>
      </c>
      <c r="AA171" s="11">
        <v>0</v>
      </c>
      <c r="AB171" s="11">
        <v>0</v>
      </c>
      <c r="AC171" s="11">
        <v>1</v>
      </c>
      <c r="AD171" s="11">
        <v>2</v>
      </c>
      <c r="AE171" s="11">
        <v>2</v>
      </c>
      <c r="AF171" s="11" t="s">
        <v>510</v>
      </c>
      <c r="AG171" s="32">
        <v>8.49749791173984e-7</v>
      </c>
      <c r="AH171" s="23">
        <v>-0.0637180305336017</v>
      </c>
      <c r="AI171" s="24">
        <v>6.10902994541129</v>
      </c>
      <c r="AJ171" s="29"/>
    </row>
    <row r="172" spans="1:36">
      <c r="A172" s="11">
        <v>137</v>
      </c>
      <c r="B172" s="11" t="s">
        <v>562</v>
      </c>
      <c r="C172" s="11" t="s">
        <v>563</v>
      </c>
      <c r="D172" s="12">
        <v>3939</v>
      </c>
      <c r="E172" s="11" t="s">
        <v>510</v>
      </c>
      <c r="F172" s="11" t="s">
        <v>564</v>
      </c>
      <c r="G172" s="13">
        <v>28.54</v>
      </c>
      <c r="H172" s="13">
        <v>4947.41182621922</v>
      </c>
      <c r="I172" s="13">
        <v>15419.8</v>
      </c>
      <c r="J172" s="13">
        <v>11163.2</v>
      </c>
      <c r="K172" s="13">
        <v>2387.6</v>
      </c>
      <c r="L172" s="13">
        <v>9193.8</v>
      </c>
      <c r="M172" s="13">
        <v>1357.193349</v>
      </c>
      <c r="N172" s="13">
        <v>160</v>
      </c>
      <c r="O172" s="13">
        <v>236.25</v>
      </c>
      <c r="P172" s="13">
        <v>828</v>
      </c>
      <c r="Q172" s="11">
        <v>0</v>
      </c>
      <c r="R172" s="13">
        <v>15120.6</v>
      </c>
      <c r="S172" s="22" t="s">
        <v>68</v>
      </c>
      <c r="T172" s="23">
        <v>0.443189392487747</v>
      </c>
      <c r="U172" s="22" t="str">
        <f>IF(IFERROR(VLOOKUP(B172,[1]Sheet1!$B$4:$C$179,1,0),"否")=B172,"是","否")</f>
        <v>是</v>
      </c>
      <c r="V172" s="22" t="s">
        <v>89</v>
      </c>
      <c r="W172" s="11">
        <v>161</v>
      </c>
      <c r="X172" s="24">
        <v>1.00625</v>
      </c>
      <c r="Y172" s="11">
        <v>0</v>
      </c>
      <c r="Z172" s="11">
        <v>1</v>
      </c>
      <c r="AA172" s="11">
        <v>0</v>
      </c>
      <c r="AB172" s="11">
        <v>0</v>
      </c>
      <c r="AC172" s="11">
        <v>0</v>
      </c>
      <c r="AD172" s="11">
        <v>3</v>
      </c>
      <c r="AE172" s="11">
        <v>3</v>
      </c>
      <c r="AF172" s="11" t="s">
        <v>510</v>
      </c>
      <c r="AG172" s="32">
        <v>0.00013700927882997</v>
      </c>
      <c r="AH172" s="23">
        <v>0.259696752159064</v>
      </c>
      <c r="AI172" s="24">
        <v>30.9213239138701</v>
      </c>
      <c r="AJ172" s="29"/>
    </row>
    <row r="173" spans="1:36">
      <c r="A173" s="11">
        <v>40</v>
      </c>
      <c r="B173" s="11" t="s">
        <v>565</v>
      </c>
      <c r="C173" s="11" t="s">
        <v>566</v>
      </c>
      <c r="D173" s="12">
        <v>3940</v>
      </c>
      <c r="E173" s="11" t="s">
        <v>510</v>
      </c>
      <c r="F173" s="11" t="s">
        <v>567</v>
      </c>
      <c r="G173" s="13">
        <v>2.03</v>
      </c>
      <c r="H173" s="13">
        <v>2740.4353292796</v>
      </c>
      <c r="I173" s="13">
        <v>4618</v>
      </c>
      <c r="J173" s="13">
        <v>2191.6</v>
      </c>
      <c r="K173" s="13">
        <v>452.4</v>
      </c>
      <c r="L173" s="13">
        <v>3860</v>
      </c>
      <c r="M173" s="13">
        <v>145.400998</v>
      </c>
      <c r="N173" s="13">
        <v>73</v>
      </c>
      <c r="O173" s="13">
        <v>16.47</v>
      </c>
      <c r="P173" s="13">
        <v>0</v>
      </c>
      <c r="Q173" s="18">
        <v>0</v>
      </c>
      <c r="R173" s="13">
        <v>16292.8</v>
      </c>
      <c r="S173" s="22" t="s">
        <v>68</v>
      </c>
      <c r="T173" s="23">
        <v>1.2504267791931</v>
      </c>
      <c r="U173" s="22" t="str">
        <f>IF(IFERROR(VLOOKUP(B173,[1]Sheet1!$B$4:$C$179,1,0),"否")=B173,"是","否")</f>
        <v>否</v>
      </c>
      <c r="V173" s="22" t="s">
        <v>89</v>
      </c>
      <c r="W173" s="11">
        <v>80</v>
      </c>
      <c r="X173" s="24">
        <v>1.0958904109589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2</v>
      </c>
      <c r="AF173" s="11" t="s">
        <v>510</v>
      </c>
      <c r="AG173" s="32">
        <v>7.80997308069912e-5</v>
      </c>
      <c r="AH173" s="23">
        <v>0.11720207253886</v>
      </c>
      <c r="AI173" s="24">
        <v>37.5402099901315</v>
      </c>
      <c r="AJ173" s="29"/>
    </row>
    <row r="174" spans="1:36">
      <c r="A174" s="11">
        <v>58</v>
      </c>
      <c r="B174" s="11" t="s">
        <v>568</v>
      </c>
      <c r="C174" s="11" t="s">
        <v>569</v>
      </c>
      <c r="D174" s="12">
        <v>3951</v>
      </c>
      <c r="E174" s="11" t="s">
        <v>510</v>
      </c>
      <c r="F174" s="11" t="s">
        <v>570</v>
      </c>
      <c r="G174" s="13">
        <v>279.9</v>
      </c>
      <c r="H174" s="13">
        <v>31169.6282137268</v>
      </c>
      <c r="I174" s="13">
        <v>526119.8</v>
      </c>
      <c r="J174" s="13">
        <v>446582.7</v>
      </c>
      <c r="K174" s="13">
        <v>7174.8</v>
      </c>
      <c r="L174" s="13">
        <v>660013.1</v>
      </c>
      <c r="M174" s="13">
        <v>6955.880644</v>
      </c>
      <c r="N174" s="13">
        <v>903</v>
      </c>
      <c r="O174" s="13">
        <v>1738.85</v>
      </c>
      <c r="P174" s="13">
        <v>0</v>
      </c>
      <c r="Q174" s="11">
        <v>0</v>
      </c>
      <c r="R174" s="13">
        <v>441657.7</v>
      </c>
      <c r="S174" s="22" t="s">
        <v>89</v>
      </c>
      <c r="T174" s="23">
        <v>0.0697958703141138</v>
      </c>
      <c r="U174" s="22" t="str">
        <f>IF(IFERROR(VLOOKUP(B174,[1]Sheet1!$B$4:$C$179,1,0),"否")=B174,"是","否")</f>
        <v>否</v>
      </c>
      <c r="V174" s="22" t="s">
        <v>68</v>
      </c>
      <c r="W174" s="11">
        <v>3</v>
      </c>
      <c r="X174" s="24">
        <v>0.00332225913621262</v>
      </c>
      <c r="Y174" s="11">
        <v>0</v>
      </c>
      <c r="Z174" s="11">
        <v>2</v>
      </c>
      <c r="AA174" s="11">
        <v>0</v>
      </c>
      <c r="AB174" s="11">
        <v>2</v>
      </c>
      <c r="AC174" s="11">
        <v>0</v>
      </c>
      <c r="AD174" s="11">
        <v>4</v>
      </c>
      <c r="AE174" s="11">
        <v>0</v>
      </c>
      <c r="AF174" s="11" t="s">
        <v>510</v>
      </c>
      <c r="AG174" s="32">
        <v>0.00256009977710548</v>
      </c>
      <c r="AH174" s="23">
        <v>0.0108706933241174</v>
      </c>
      <c r="AI174" s="24">
        <v>34.5178607018016</v>
      </c>
      <c r="AJ174" s="29"/>
    </row>
    <row r="175" spans="1:36">
      <c r="A175" s="11">
        <v>182</v>
      </c>
      <c r="B175" s="11" t="s">
        <v>571</v>
      </c>
      <c r="C175" s="11" t="s">
        <v>572</v>
      </c>
      <c r="D175" s="12">
        <v>3961</v>
      </c>
      <c r="E175" s="11" t="s">
        <v>510</v>
      </c>
      <c r="F175" s="11" t="s">
        <v>573</v>
      </c>
      <c r="G175" s="13">
        <v>172.7</v>
      </c>
      <c r="H175" s="13">
        <v>207640.440435123</v>
      </c>
      <c r="I175" s="13">
        <v>1025042.6</v>
      </c>
      <c r="J175" s="13">
        <v>0</v>
      </c>
      <c r="K175" s="13">
        <v>-24096.4</v>
      </c>
      <c r="L175" s="13">
        <v>1536574</v>
      </c>
      <c r="M175" s="13">
        <v>1125.479007</v>
      </c>
      <c r="N175" s="13">
        <v>20530</v>
      </c>
      <c r="O175" s="13">
        <v>8998.99</v>
      </c>
      <c r="P175" s="13">
        <v>0</v>
      </c>
      <c r="Q175" s="11">
        <v>0</v>
      </c>
      <c r="R175" s="13">
        <v>1711961.9</v>
      </c>
      <c r="S175" s="22" t="s">
        <v>89</v>
      </c>
      <c r="T175" s="23" t="s">
        <v>137</v>
      </c>
      <c r="U175" s="22" t="str">
        <f>IF(IFERROR(VLOOKUP(B175,[1]Sheet1!$B$4:$C$179,1,0),"否")=B175,"是","否")</f>
        <v>否</v>
      </c>
      <c r="V175" s="22" t="s">
        <v>68</v>
      </c>
      <c r="W175" s="11">
        <v>0</v>
      </c>
      <c r="X175" s="24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1</v>
      </c>
      <c r="AF175" s="11" t="s">
        <v>510</v>
      </c>
      <c r="AG175" s="32">
        <v>0.0329935505793349</v>
      </c>
      <c r="AH175" s="23">
        <v>-0.0156819001232612</v>
      </c>
      <c r="AI175" s="24">
        <v>10.1140009953786</v>
      </c>
      <c r="AJ175" s="29"/>
    </row>
    <row r="176" spans="1:36">
      <c r="A176" s="11">
        <v>30</v>
      </c>
      <c r="B176" s="11" t="s">
        <v>574</v>
      </c>
      <c r="C176" s="11" t="s">
        <v>575</v>
      </c>
      <c r="D176" s="12">
        <v>3969</v>
      </c>
      <c r="E176" s="11" t="s">
        <v>510</v>
      </c>
      <c r="F176" s="11" t="s">
        <v>576</v>
      </c>
      <c r="G176" s="13">
        <v>19.3</v>
      </c>
      <c r="H176" s="13">
        <v>44782.1335202966</v>
      </c>
      <c r="I176" s="13">
        <v>139574.3</v>
      </c>
      <c r="J176" s="13">
        <v>113195.1</v>
      </c>
      <c r="K176" s="13">
        <v>1454.6</v>
      </c>
      <c r="L176" s="13">
        <v>132543.2</v>
      </c>
      <c r="M176" s="13">
        <v>364.553469</v>
      </c>
      <c r="N176" s="13">
        <v>1006</v>
      </c>
      <c r="O176" s="13">
        <v>845.55</v>
      </c>
      <c r="P176" s="13">
        <v>5266.7</v>
      </c>
      <c r="Q176" s="18">
        <v>0</v>
      </c>
      <c r="R176" s="13">
        <v>173211.5</v>
      </c>
      <c r="S176" s="22" t="s">
        <v>68</v>
      </c>
      <c r="T176" s="23">
        <v>0.395619011072887</v>
      </c>
      <c r="U176" s="22" t="str">
        <f>IF(IFERROR(VLOOKUP(B176,[1]Sheet1!$B$4:$C$179,1,0),"否")=B176,"是","否")</f>
        <v>否</v>
      </c>
      <c r="V176" s="22" t="s">
        <v>89</v>
      </c>
      <c r="W176" s="11">
        <v>403</v>
      </c>
      <c r="X176" s="24">
        <v>0.400596421471173</v>
      </c>
      <c r="Y176" s="11">
        <v>0</v>
      </c>
      <c r="Z176" s="11">
        <v>2</v>
      </c>
      <c r="AA176" s="11">
        <v>1</v>
      </c>
      <c r="AB176" s="11">
        <v>0</v>
      </c>
      <c r="AC176" s="11">
        <v>0</v>
      </c>
      <c r="AD176" s="11">
        <v>16</v>
      </c>
      <c r="AE176" s="11">
        <v>0</v>
      </c>
      <c r="AF176" s="11" t="s">
        <v>510</v>
      </c>
      <c r="AG176" s="32">
        <v>0.000849080291338518</v>
      </c>
      <c r="AH176" s="23">
        <v>0.0109745350949728</v>
      </c>
      <c r="AI176" s="24">
        <v>44.5150432607322</v>
      </c>
      <c r="AJ176" s="29"/>
    </row>
    <row r="177" spans="1:36">
      <c r="A177" s="11">
        <v>181</v>
      </c>
      <c r="B177" s="11" t="s">
        <v>577</v>
      </c>
      <c r="C177" s="11" t="s">
        <v>578</v>
      </c>
      <c r="D177" s="12">
        <v>3969</v>
      </c>
      <c r="E177" s="11" t="s">
        <v>510</v>
      </c>
      <c r="F177" s="11" t="s">
        <v>576</v>
      </c>
      <c r="G177" s="13">
        <v>194.21</v>
      </c>
      <c r="H177" s="13">
        <v>18139.6265680125</v>
      </c>
      <c r="I177" s="13">
        <v>89548.5</v>
      </c>
      <c r="J177" s="13">
        <v>74402.1</v>
      </c>
      <c r="K177" s="13">
        <v>5611.4</v>
      </c>
      <c r="L177" s="13">
        <v>83521.2</v>
      </c>
      <c r="M177" s="13">
        <v>3145.106692</v>
      </c>
      <c r="N177" s="13">
        <v>783</v>
      </c>
      <c r="O177" s="13">
        <v>3789.01</v>
      </c>
      <c r="P177" s="13">
        <v>0</v>
      </c>
      <c r="Q177" s="11">
        <v>14.32</v>
      </c>
      <c r="R177" s="13">
        <v>157907.7</v>
      </c>
      <c r="S177" s="22" t="s">
        <v>68</v>
      </c>
      <c r="T177" s="23">
        <v>0.243805303452624</v>
      </c>
      <c r="U177" s="22" t="str">
        <f>IF(IFERROR(VLOOKUP(B177,[1]Sheet1!$B$4:$C$179,1,0),"否")=B177,"是","否")</f>
        <v>否</v>
      </c>
      <c r="V177" s="22" t="s">
        <v>68</v>
      </c>
      <c r="W177" s="11">
        <v>27</v>
      </c>
      <c r="X177" s="24">
        <v>0.0344827586206897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 t="s">
        <v>510</v>
      </c>
      <c r="AG177" s="32">
        <v>0.000487524630190822</v>
      </c>
      <c r="AH177" s="23">
        <v>0.0671853373754208</v>
      </c>
      <c r="AI177" s="24">
        <v>23.1668283116379</v>
      </c>
      <c r="AJ177" s="29"/>
    </row>
    <row r="178" spans="1:36">
      <c r="A178" s="11">
        <v>46</v>
      </c>
      <c r="B178" s="11" t="s">
        <v>579</v>
      </c>
      <c r="C178" s="11" t="s">
        <v>580</v>
      </c>
      <c r="D178" s="12">
        <v>3971</v>
      </c>
      <c r="E178" s="11" t="s">
        <v>510</v>
      </c>
      <c r="F178" s="11" t="s">
        <v>581</v>
      </c>
      <c r="G178" s="13">
        <v>8.55</v>
      </c>
      <c r="H178" s="13">
        <v>6157.75417126794</v>
      </c>
      <c r="I178" s="13">
        <v>17815.1</v>
      </c>
      <c r="J178" s="13">
        <v>10912.8</v>
      </c>
      <c r="K178" s="13">
        <v>4009.7</v>
      </c>
      <c r="L178" s="13">
        <v>18558.6</v>
      </c>
      <c r="M178" s="13">
        <v>1405.16987399999</v>
      </c>
      <c r="N178" s="13">
        <v>244</v>
      </c>
      <c r="O178" s="13">
        <v>59.39</v>
      </c>
      <c r="P178" s="13">
        <v>1246.6</v>
      </c>
      <c r="Q178" s="18">
        <v>0</v>
      </c>
      <c r="R178" s="13">
        <v>33098.6</v>
      </c>
      <c r="S178" s="22" t="s">
        <v>68</v>
      </c>
      <c r="T178" s="23">
        <v>0.564268947590714</v>
      </c>
      <c r="U178" s="22" t="str">
        <f>IF(IFERROR(VLOOKUP(B178,[1]Sheet1!$B$4:$C$179,1,0),"否")=B178,"是","否")</f>
        <v>否</v>
      </c>
      <c r="V178" s="22" t="s">
        <v>89</v>
      </c>
      <c r="W178" s="11">
        <v>78</v>
      </c>
      <c r="X178" s="24">
        <v>0.319672131147541</v>
      </c>
      <c r="Y178" s="11">
        <v>0</v>
      </c>
      <c r="Z178" s="11">
        <v>3</v>
      </c>
      <c r="AA178" s="11">
        <v>0</v>
      </c>
      <c r="AB178" s="11">
        <v>0</v>
      </c>
      <c r="AC178" s="11">
        <v>0</v>
      </c>
      <c r="AD178" s="11">
        <v>1</v>
      </c>
      <c r="AE178" s="11">
        <v>1</v>
      </c>
      <c r="AF178" s="11" t="s">
        <v>510</v>
      </c>
      <c r="AG178" s="32">
        <v>0.000222167726652281</v>
      </c>
      <c r="AH178" s="23">
        <v>0.216056168029916</v>
      </c>
      <c r="AI178" s="24">
        <v>25.2366974232293</v>
      </c>
      <c r="AJ178" s="29"/>
    </row>
    <row r="179" spans="1:36">
      <c r="A179" s="11">
        <v>69</v>
      </c>
      <c r="B179" s="11" t="s">
        <v>582</v>
      </c>
      <c r="C179" s="11" t="s">
        <v>583</v>
      </c>
      <c r="D179" s="12">
        <v>3972</v>
      </c>
      <c r="E179" s="11" t="s">
        <v>510</v>
      </c>
      <c r="F179" s="11" t="s">
        <v>576</v>
      </c>
      <c r="G179" s="13">
        <v>210.4</v>
      </c>
      <c r="H179" s="13">
        <v>157703.053097079</v>
      </c>
      <c r="I179" s="13">
        <v>456253.3</v>
      </c>
      <c r="J179" s="13">
        <v>358203.5</v>
      </c>
      <c r="K179" s="13">
        <v>32463.3</v>
      </c>
      <c r="L179" s="13">
        <v>449702.3</v>
      </c>
      <c r="M179" s="13">
        <v>14546.4631539999</v>
      </c>
      <c r="N179" s="13">
        <v>1353</v>
      </c>
      <c r="O179" s="13">
        <v>17678.49</v>
      </c>
      <c r="P179" s="13">
        <v>2206.5</v>
      </c>
      <c r="Q179" s="11">
        <v>0</v>
      </c>
      <c r="R179" s="13">
        <v>520726.6</v>
      </c>
      <c r="S179" s="22" t="s">
        <v>89</v>
      </c>
      <c r="T179" s="23">
        <v>0.440261061371759</v>
      </c>
      <c r="U179" s="22" t="str">
        <f>IF(IFERROR(VLOOKUP(B179,[1]Sheet1!$B$4:$C$179,1,0),"否")=B179,"是","否")</f>
        <v>否</v>
      </c>
      <c r="V179" s="22" t="s">
        <v>68</v>
      </c>
      <c r="W179" s="11">
        <v>10</v>
      </c>
      <c r="X179" s="24">
        <v>0.0073909830007391</v>
      </c>
      <c r="Y179" s="11">
        <v>0</v>
      </c>
      <c r="Z179" s="11">
        <v>2</v>
      </c>
      <c r="AA179" s="11">
        <v>0</v>
      </c>
      <c r="AB179" s="11">
        <v>0</v>
      </c>
      <c r="AC179" s="11">
        <v>0</v>
      </c>
      <c r="AD179" s="11">
        <v>2</v>
      </c>
      <c r="AE179" s="11">
        <v>0</v>
      </c>
      <c r="AF179" s="11" t="s">
        <v>510</v>
      </c>
      <c r="AG179" s="32">
        <v>0.00315597716191861</v>
      </c>
      <c r="AH179" s="23">
        <v>0.0721884233191603</v>
      </c>
      <c r="AI179" s="24">
        <v>116.558058460517</v>
      </c>
      <c r="AJ179" s="29"/>
    </row>
    <row r="180" spans="1:36">
      <c r="A180" s="11">
        <v>125</v>
      </c>
      <c r="B180" s="11" t="s">
        <v>584</v>
      </c>
      <c r="C180" s="11" t="s">
        <v>585</v>
      </c>
      <c r="D180" s="12">
        <v>3972</v>
      </c>
      <c r="E180" s="11" t="s">
        <v>510</v>
      </c>
      <c r="F180" s="11" t="s">
        <v>576</v>
      </c>
      <c r="G180" s="13">
        <v>166.23</v>
      </c>
      <c r="H180" s="13">
        <v>54863.1905230399</v>
      </c>
      <c r="I180" s="13">
        <v>158725.6</v>
      </c>
      <c r="J180" s="13">
        <v>133840.8</v>
      </c>
      <c r="K180" s="13">
        <v>45696</v>
      </c>
      <c r="L180" s="13">
        <v>213104.5</v>
      </c>
      <c r="M180" s="13">
        <v>7507.520273</v>
      </c>
      <c r="N180" s="13">
        <v>2381</v>
      </c>
      <c r="O180" s="13">
        <v>7061.83</v>
      </c>
      <c r="P180" s="13">
        <v>3682.9</v>
      </c>
      <c r="Q180" s="11">
        <v>53.53655</v>
      </c>
      <c r="R180" s="13">
        <v>186256.5</v>
      </c>
      <c r="S180" s="22" t="s">
        <v>89</v>
      </c>
      <c r="T180" s="23">
        <v>0.409913797011374</v>
      </c>
      <c r="U180" s="22" t="str">
        <f>IF(IFERROR(VLOOKUP(B180,[1]Sheet1!$B$4:$C$179,1,0),"否")=B180,"是","否")</f>
        <v>否</v>
      </c>
      <c r="V180" s="22" t="s">
        <v>89</v>
      </c>
      <c r="W180" s="11">
        <v>420</v>
      </c>
      <c r="X180" s="24">
        <v>0.176396472070559</v>
      </c>
      <c r="Y180" s="11">
        <v>0</v>
      </c>
      <c r="Z180" s="11">
        <v>3</v>
      </c>
      <c r="AA180" s="11">
        <v>0</v>
      </c>
      <c r="AB180" s="11">
        <v>0</v>
      </c>
      <c r="AC180" s="11">
        <v>3</v>
      </c>
      <c r="AD180" s="11">
        <v>1</v>
      </c>
      <c r="AE180" s="11">
        <v>0</v>
      </c>
      <c r="AF180" s="11" t="s">
        <v>510</v>
      </c>
      <c r="AG180" s="32">
        <v>0.000800979303159337</v>
      </c>
      <c r="AH180" s="23">
        <v>0.214430009690082</v>
      </c>
      <c r="AI180" s="24">
        <v>23.0420791780932</v>
      </c>
      <c r="AJ180" s="29"/>
    </row>
    <row r="181" spans="1:36">
      <c r="A181" s="11">
        <v>10</v>
      </c>
      <c r="B181" s="11" t="s">
        <v>586</v>
      </c>
      <c r="C181" s="11" t="s">
        <v>587</v>
      </c>
      <c r="D181" s="12">
        <v>3973</v>
      </c>
      <c r="E181" s="11" t="s">
        <v>510</v>
      </c>
      <c r="F181" s="11" t="s">
        <v>588</v>
      </c>
      <c r="G181" s="13">
        <v>0.4785</v>
      </c>
      <c r="H181" s="13">
        <v>1619.98317438008</v>
      </c>
      <c r="I181" s="13">
        <v>4686.8</v>
      </c>
      <c r="J181" s="13">
        <v>3553.7</v>
      </c>
      <c r="K181" s="13">
        <v>1185</v>
      </c>
      <c r="L181" s="13">
        <v>6791.3</v>
      </c>
      <c r="M181" s="13">
        <v>428.325223999999</v>
      </c>
      <c r="N181" s="13">
        <v>22</v>
      </c>
      <c r="O181" s="13">
        <v>1.84</v>
      </c>
      <c r="P181" s="13">
        <v>376.8</v>
      </c>
      <c r="Q181" s="18">
        <v>0</v>
      </c>
      <c r="R181" s="13">
        <v>5493.9</v>
      </c>
      <c r="S181" s="22" t="s">
        <v>68</v>
      </c>
      <c r="T181" s="23">
        <v>0.455858168776228</v>
      </c>
      <c r="U181" s="22" t="str">
        <f>IF(IFERROR(VLOOKUP(B181,[1]Sheet1!$B$4:$C$179,1,0),"否")=B181,"是","否")</f>
        <v>是</v>
      </c>
      <c r="V181" s="22" t="s">
        <v>89</v>
      </c>
      <c r="W181" s="11">
        <v>56</v>
      </c>
      <c r="X181" s="24">
        <v>2.54545454545455</v>
      </c>
      <c r="Y181" s="11">
        <v>0</v>
      </c>
      <c r="Z181" s="11">
        <v>1</v>
      </c>
      <c r="AA181" s="11">
        <v>0</v>
      </c>
      <c r="AB181" s="11">
        <v>0</v>
      </c>
      <c r="AC181" s="11">
        <v>0</v>
      </c>
      <c r="AD181" s="11">
        <v>0</v>
      </c>
      <c r="AE181" s="11">
        <v>1</v>
      </c>
      <c r="AF181" s="11" t="s">
        <v>510</v>
      </c>
      <c r="AG181" s="32">
        <v>3.64716472870927e-5</v>
      </c>
      <c r="AH181" s="23">
        <v>0.174487947815588</v>
      </c>
      <c r="AI181" s="24">
        <v>73.6355988354582</v>
      </c>
      <c r="AJ181" s="29"/>
    </row>
    <row r="182" spans="1:36">
      <c r="A182" s="11">
        <v>76</v>
      </c>
      <c r="B182" s="11" t="s">
        <v>589</v>
      </c>
      <c r="C182" s="11" t="s">
        <v>590</v>
      </c>
      <c r="D182" s="12">
        <v>3973</v>
      </c>
      <c r="E182" s="11" t="s">
        <v>510</v>
      </c>
      <c r="F182" s="11" t="s">
        <v>591</v>
      </c>
      <c r="G182" s="13">
        <v>581.61</v>
      </c>
      <c r="H182" s="13">
        <v>3607036.81124385</v>
      </c>
      <c r="I182" s="13">
        <v>10435577.6</v>
      </c>
      <c r="J182" s="13">
        <v>9304897</v>
      </c>
      <c r="K182" s="13">
        <v>238591.6</v>
      </c>
      <c r="L182" s="13">
        <v>977542.2</v>
      </c>
      <c r="M182" s="13">
        <v>38635.02354</v>
      </c>
      <c r="N182" s="13">
        <v>2392</v>
      </c>
      <c r="O182" s="13">
        <v>27994.05</v>
      </c>
      <c r="P182" s="13">
        <v>30503.5</v>
      </c>
      <c r="Q182" s="11">
        <v>180.2</v>
      </c>
      <c r="R182" s="13">
        <v>975319.9</v>
      </c>
      <c r="S182" s="22" t="s">
        <v>89</v>
      </c>
      <c r="T182" s="23">
        <v>0.38764930028176</v>
      </c>
      <c r="U182" s="22" t="str">
        <f>IF(IFERROR(VLOOKUP(B182,[1]Sheet1!$B$4:$C$179,1,0),"否")=B182,"是","否")</f>
        <v>否</v>
      </c>
      <c r="V182" s="22" t="s">
        <v>68</v>
      </c>
      <c r="W182" s="11">
        <v>163</v>
      </c>
      <c r="X182" s="24">
        <v>0.0681438127090301</v>
      </c>
      <c r="Y182" s="11">
        <v>0</v>
      </c>
      <c r="Z182" s="11">
        <v>3</v>
      </c>
      <c r="AA182" s="11">
        <v>0</v>
      </c>
      <c r="AB182" s="11">
        <v>0</v>
      </c>
      <c r="AC182" s="11">
        <v>0</v>
      </c>
      <c r="AD182" s="11">
        <v>8</v>
      </c>
      <c r="AE182" s="11">
        <v>13</v>
      </c>
      <c r="AF182" s="11" t="s">
        <v>510</v>
      </c>
      <c r="AG182" s="32">
        <v>0.0363937728687303</v>
      </c>
      <c r="AH182" s="23">
        <v>0.244072941301153</v>
      </c>
      <c r="AI182" s="24">
        <v>1507.9585331287</v>
      </c>
      <c r="AJ182" s="29"/>
    </row>
    <row r="183" spans="1:36">
      <c r="A183" s="11">
        <v>8</v>
      </c>
      <c r="B183" s="11" t="s">
        <v>592</v>
      </c>
      <c r="C183" s="11" t="s">
        <v>593</v>
      </c>
      <c r="D183" s="12">
        <v>3973</v>
      </c>
      <c r="E183" s="11" t="s">
        <v>510</v>
      </c>
      <c r="F183" s="11" t="s">
        <v>594</v>
      </c>
      <c r="G183" s="13">
        <v>4.740135</v>
      </c>
      <c r="H183" s="13">
        <v>2435.4010775217</v>
      </c>
      <c r="I183" s="13">
        <v>29025</v>
      </c>
      <c r="J183" s="13">
        <v>34420.6</v>
      </c>
      <c r="K183" s="13">
        <v>5470.2</v>
      </c>
      <c r="L183" s="13">
        <v>29067.9</v>
      </c>
      <c r="M183" s="13">
        <v>2516.33935</v>
      </c>
      <c r="N183" s="13">
        <v>302</v>
      </c>
      <c r="O183" s="13">
        <v>126.29</v>
      </c>
      <c r="P183" s="13">
        <v>3600.8</v>
      </c>
      <c r="Q183" s="18">
        <v>0</v>
      </c>
      <c r="R183" s="13">
        <v>125514.3</v>
      </c>
      <c r="S183" s="22" t="s">
        <v>68</v>
      </c>
      <c r="T183" s="23">
        <v>0.0707541727198741</v>
      </c>
      <c r="U183" s="22" t="str">
        <f>IF(IFERROR(VLOOKUP(B183,[1]Sheet1!$B$4:$C$179,1,0),"否")=B183,"是","否")</f>
        <v>是</v>
      </c>
      <c r="V183" s="22" t="s">
        <v>89</v>
      </c>
      <c r="W183" s="11">
        <v>164</v>
      </c>
      <c r="X183" s="24">
        <v>0.543046357615894</v>
      </c>
      <c r="Y183" s="11">
        <v>0</v>
      </c>
      <c r="Z183" s="11">
        <v>4</v>
      </c>
      <c r="AA183" s="11">
        <v>0</v>
      </c>
      <c r="AB183" s="11">
        <v>0</v>
      </c>
      <c r="AC183" s="11">
        <v>0</v>
      </c>
      <c r="AD183" s="11">
        <v>2</v>
      </c>
      <c r="AE183" s="11">
        <v>9</v>
      </c>
      <c r="AF183" s="11" t="s">
        <v>510</v>
      </c>
      <c r="AG183" s="32">
        <v>-0.000173670832320393</v>
      </c>
      <c r="AH183" s="23">
        <v>0.188186969130897</v>
      </c>
      <c r="AI183" s="24">
        <v>8.06424197854867</v>
      </c>
      <c r="AJ183" s="29"/>
    </row>
    <row r="184" spans="1:36">
      <c r="A184" s="11">
        <v>55</v>
      </c>
      <c r="B184" s="11" t="s">
        <v>595</v>
      </c>
      <c r="C184" s="11" t="s">
        <v>596</v>
      </c>
      <c r="D184" s="12">
        <v>3973</v>
      </c>
      <c r="E184" s="11" t="s">
        <v>510</v>
      </c>
      <c r="F184" s="11" t="s">
        <v>597</v>
      </c>
      <c r="G184" s="13">
        <v>4.9</v>
      </c>
      <c r="H184" s="13">
        <v>1671.6575544624</v>
      </c>
      <c r="I184" s="13">
        <v>4836.3</v>
      </c>
      <c r="J184" s="13">
        <v>3816.9</v>
      </c>
      <c r="K184" s="13">
        <v>1125.2</v>
      </c>
      <c r="L184" s="13">
        <v>4502.5</v>
      </c>
      <c r="M184" s="13">
        <v>155.077521999999</v>
      </c>
      <c r="N184" s="13">
        <v>44</v>
      </c>
      <c r="O184" s="13">
        <v>32.57</v>
      </c>
      <c r="P184" s="13">
        <v>1234.4</v>
      </c>
      <c r="Q184" s="11">
        <v>0</v>
      </c>
      <c r="R184" s="13">
        <v>8732.2</v>
      </c>
      <c r="S184" s="22" t="s">
        <v>68</v>
      </c>
      <c r="T184" s="23">
        <v>0.43796210392266</v>
      </c>
      <c r="U184" s="22" t="str">
        <f>IF(IFERROR(VLOOKUP(B184,[1]Sheet1!$B$4:$C$179,1,0),"否")=B184,"是","否")</f>
        <v>否</v>
      </c>
      <c r="V184" s="22" t="s">
        <v>89</v>
      </c>
      <c r="W184" s="11">
        <v>25</v>
      </c>
      <c r="X184" s="24">
        <v>0.568181818181818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4</v>
      </c>
      <c r="AE184" s="11">
        <v>0</v>
      </c>
      <c r="AF184" s="11" t="s">
        <v>510</v>
      </c>
      <c r="AG184" s="32">
        <v>3.28119294364683e-5</v>
      </c>
      <c r="AH184" s="23">
        <v>0.249905607995558</v>
      </c>
      <c r="AI184" s="24">
        <v>37.9922171468727</v>
      </c>
      <c r="AJ184" s="29"/>
    </row>
    <row r="185" spans="1:36">
      <c r="A185" s="11">
        <v>66</v>
      </c>
      <c r="B185" s="11" t="s">
        <v>598</v>
      </c>
      <c r="C185" s="11" t="s">
        <v>599</v>
      </c>
      <c r="D185" s="12">
        <v>3973</v>
      </c>
      <c r="E185" s="11" t="s">
        <v>510</v>
      </c>
      <c r="F185" s="11" t="s">
        <v>576</v>
      </c>
      <c r="G185" s="13">
        <v>39.66</v>
      </c>
      <c r="H185" s="13">
        <v>17405.5903222568</v>
      </c>
      <c r="I185" s="13">
        <v>50356.4</v>
      </c>
      <c r="J185" s="13">
        <v>43476</v>
      </c>
      <c r="K185" s="13">
        <v>2715.4</v>
      </c>
      <c r="L185" s="13">
        <v>50887.6</v>
      </c>
      <c r="M185" s="13">
        <v>1834.402595</v>
      </c>
      <c r="N185" s="13">
        <v>1330</v>
      </c>
      <c r="O185" s="13">
        <v>2115.11</v>
      </c>
      <c r="P185" s="13">
        <v>0</v>
      </c>
      <c r="Q185" s="11">
        <v>0</v>
      </c>
      <c r="R185" s="13">
        <v>194105</v>
      </c>
      <c r="S185" s="22" t="s">
        <v>68</v>
      </c>
      <c r="T185" s="23">
        <v>0.400349395580477</v>
      </c>
      <c r="U185" s="22" t="str">
        <f>IF(IFERROR(VLOOKUP(B185,[1]Sheet1!$B$4:$C$179,1,0),"否")=B185,"是","否")</f>
        <v>否</v>
      </c>
      <c r="V185" s="22" t="s">
        <v>89</v>
      </c>
      <c r="W185" s="11">
        <v>1032</v>
      </c>
      <c r="X185" s="24">
        <v>0.77593984962406</v>
      </c>
      <c r="Y185" s="11">
        <v>0</v>
      </c>
      <c r="Z185" s="11">
        <v>2</v>
      </c>
      <c r="AA185" s="11">
        <v>0</v>
      </c>
      <c r="AB185" s="11">
        <v>0</v>
      </c>
      <c r="AC185" s="11">
        <v>0</v>
      </c>
      <c r="AD185" s="11">
        <v>7</v>
      </c>
      <c r="AE185" s="11">
        <v>0</v>
      </c>
      <c r="AF185" s="11" t="s">
        <v>510</v>
      </c>
      <c r="AG185" s="32">
        <v>0.000221462820575512</v>
      </c>
      <c r="AH185" s="23">
        <v>0.0533607401410167</v>
      </c>
      <c r="AI185" s="24">
        <v>13.0869100167344</v>
      </c>
      <c r="AJ185" s="29"/>
    </row>
    <row r="186" spans="1:36">
      <c r="A186" s="11">
        <v>124</v>
      </c>
      <c r="B186" s="11" t="s">
        <v>600</v>
      </c>
      <c r="C186" s="11" t="s">
        <v>601</v>
      </c>
      <c r="D186" s="12">
        <v>3973</v>
      </c>
      <c r="E186" s="11" t="s">
        <v>510</v>
      </c>
      <c r="F186" s="11" t="s">
        <v>602</v>
      </c>
      <c r="G186" s="13">
        <v>25</v>
      </c>
      <c r="H186" s="13">
        <v>985.684479469933</v>
      </c>
      <c r="I186" s="13">
        <v>2851.7</v>
      </c>
      <c r="J186" s="13">
        <v>2757</v>
      </c>
      <c r="K186" s="13">
        <v>473.5</v>
      </c>
      <c r="L186" s="13">
        <v>3584</v>
      </c>
      <c r="M186" s="13">
        <v>27.462083</v>
      </c>
      <c r="N186" s="13">
        <v>71</v>
      </c>
      <c r="O186" s="13">
        <v>15.98</v>
      </c>
      <c r="P186" s="13">
        <v>500</v>
      </c>
      <c r="Q186" s="11">
        <v>0</v>
      </c>
      <c r="R186" s="13">
        <v>22523.6</v>
      </c>
      <c r="S186" s="22" t="s">
        <v>68</v>
      </c>
      <c r="T186" s="23">
        <v>0.357520667199831</v>
      </c>
      <c r="U186" s="22" t="str">
        <f>IF(IFERROR(VLOOKUP(B186,[1]Sheet1!$B$4:$C$179,1,0),"否")=B186,"是","否")</f>
        <v>否</v>
      </c>
      <c r="V186" s="22" t="s">
        <v>89</v>
      </c>
      <c r="W186" s="11">
        <v>54</v>
      </c>
      <c r="X186" s="24">
        <v>0.76056338028169</v>
      </c>
      <c r="Y186" s="11">
        <v>0</v>
      </c>
      <c r="Z186" s="11">
        <v>1</v>
      </c>
      <c r="AA186" s="11">
        <v>0</v>
      </c>
      <c r="AB186" s="11">
        <v>0</v>
      </c>
      <c r="AC186" s="11">
        <v>0</v>
      </c>
      <c r="AD186" s="11">
        <v>23</v>
      </c>
      <c r="AE186" s="11">
        <v>6</v>
      </c>
      <c r="AF186" s="11" t="s">
        <v>510</v>
      </c>
      <c r="AG186" s="32">
        <v>3.04815550091578e-6</v>
      </c>
      <c r="AH186" s="23">
        <v>0.132114955357143</v>
      </c>
      <c r="AI186" s="24">
        <v>13.8828799925343</v>
      </c>
      <c r="AJ186" s="29"/>
    </row>
    <row r="187" spans="1:36">
      <c r="A187" s="11">
        <v>200</v>
      </c>
      <c r="B187" s="11" t="s">
        <v>603</v>
      </c>
      <c r="C187" s="11" t="s">
        <v>604</v>
      </c>
      <c r="D187" s="12">
        <v>3973</v>
      </c>
      <c r="E187" s="11" t="s">
        <v>510</v>
      </c>
      <c r="F187" s="11" t="s">
        <v>576</v>
      </c>
      <c r="G187" s="13">
        <v>279.74</v>
      </c>
      <c r="H187" s="13">
        <v>36775.7057725128</v>
      </c>
      <c r="I187" s="13">
        <v>106396.4</v>
      </c>
      <c r="J187" s="13">
        <v>82522.3</v>
      </c>
      <c r="K187" s="13">
        <v>18530.9</v>
      </c>
      <c r="L187" s="13">
        <v>105859.4</v>
      </c>
      <c r="M187" s="13">
        <v>2089.983937</v>
      </c>
      <c r="N187" s="13">
        <v>2196</v>
      </c>
      <c r="O187" s="13">
        <v>9660.06</v>
      </c>
      <c r="P187" s="13">
        <v>0</v>
      </c>
      <c r="Q187" s="11">
        <v>16.68</v>
      </c>
      <c r="R187" s="13">
        <v>157774.9</v>
      </c>
      <c r="S187" s="22" t="s">
        <v>68</v>
      </c>
      <c r="T187" s="23">
        <v>0.445645671200546</v>
      </c>
      <c r="U187" s="22" t="str">
        <f>IF(IFERROR(VLOOKUP(B187,[1]Sheet1!$B$4:$C$179,1,0),"否")=B187,"是","否")</f>
        <v>否</v>
      </c>
      <c r="V187" s="22" t="s">
        <v>68</v>
      </c>
      <c r="W187" s="11">
        <v>9</v>
      </c>
      <c r="X187" s="24">
        <v>0.00409836065573771</v>
      </c>
      <c r="Y187" s="11">
        <v>0</v>
      </c>
      <c r="Z187" s="11">
        <v>2</v>
      </c>
      <c r="AA187" s="11">
        <v>0</v>
      </c>
      <c r="AB187" s="11">
        <v>0</v>
      </c>
      <c r="AC187" s="11">
        <v>0</v>
      </c>
      <c r="AD187" s="11">
        <v>1</v>
      </c>
      <c r="AE187" s="11">
        <v>0</v>
      </c>
      <c r="AF187" s="11" t="s">
        <v>510</v>
      </c>
      <c r="AG187" s="32">
        <v>0.00076844740490405</v>
      </c>
      <c r="AH187" s="23">
        <v>0.175052002939748</v>
      </c>
      <c r="AI187" s="24">
        <v>16.7466784027836</v>
      </c>
      <c r="AJ187" s="29"/>
    </row>
    <row r="188" spans="1:36">
      <c r="A188" s="11">
        <v>107</v>
      </c>
      <c r="B188" s="11" t="s">
        <v>605</v>
      </c>
      <c r="C188" s="11" t="s">
        <v>606</v>
      </c>
      <c r="D188" s="12">
        <v>3973</v>
      </c>
      <c r="E188" s="11" t="s">
        <v>510</v>
      </c>
      <c r="F188" s="11" t="s">
        <v>607</v>
      </c>
      <c r="G188" s="13">
        <v>29.34</v>
      </c>
      <c r="H188" s="13">
        <v>974.520048187933</v>
      </c>
      <c r="I188" s="13">
        <v>2819.4</v>
      </c>
      <c r="J188" s="13">
        <v>2581.6</v>
      </c>
      <c r="K188" s="13">
        <v>218.2</v>
      </c>
      <c r="L188" s="13">
        <v>2557</v>
      </c>
      <c r="M188" s="13">
        <v>62.7161349999999</v>
      </c>
      <c r="N188" s="13">
        <v>107</v>
      </c>
      <c r="O188" s="13">
        <v>95.32</v>
      </c>
      <c r="P188" s="13">
        <v>611.3</v>
      </c>
      <c r="Q188" s="11">
        <v>0</v>
      </c>
      <c r="R188" s="13">
        <v>13205.9</v>
      </c>
      <c r="S188" s="22" t="s">
        <v>68</v>
      </c>
      <c r="T188" s="23">
        <v>0.377486848538865</v>
      </c>
      <c r="U188" s="22" t="str">
        <f>IF(IFERROR(VLOOKUP(B188,[1]Sheet1!$B$4:$C$179,1,0),"否")=B188,"是","否")</f>
        <v>否</v>
      </c>
      <c r="V188" s="22" t="s">
        <v>89</v>
      </c>
      <c r="W188" s="11">
        <v>58</v>
      </c>
      <c r="X188" s="24">
        <v>0.542056074766355</v>
      </c>
      <c r="Y188" s="11">
        <v>0</v>
      </c>
      <c r="Z188" s="11">
        <v>1</v>
      </c>
      <c r="AA188" s="11">
        <v>0</v>
      </c>
      <c r="AB188" s="11">
        <v>0</v>
      </c>
      <c r="AC188" s="11">
        <v>0</v>
      </c>
      <c r="AD188" s="11">
        <v>11</v>
      </c>
      <c r="AE188" s="11">
        <v>0</v>
      </c>
      <c r="AF188" s="11" t="s">
        <v>510</v>
      </c>
      <c r="AG188" s="32">
        <v>7.65418561898389e-6</v>
      </c>
      <c r="AH188" s="23">
        <v>0.0853343762221353</v>
      </c>
      <c r="AI188" s="24">
        <v>9.10766400175638</v>
      </c>
      <c r="AJ188" s="29"/>
    </row>
    <row r="189" spans="1:36">
      <c r="A189" s="11">
        <v>47</v>
      </c>
      <c r="B189" s="11" t="s">
        <v>608</v>
      </c>
      <c r="C189" s="11" t="s">
        <v>609</v>
      </c>
      <c r="D189" s="12">
        <v>3974</v>
      </c>
      <c r="E189" s="11" t="s">
        <v>510</v>
      </c>
      <c r="F189" s="11" t="s">
        <v>610</v>
      </c>
      <c r="G189" s="13">
        <v>638.5</v>
      </c>
      <c r="H189" s="13">
        <v>434899.187029415</v>
      </c>
      <c r="I189" s="13">
        <v>1258214</v>
      </c>
      <c r="J189" s="13">
        <v>830494</v>
      </c>
      <c r="K189" s="13">
        <v>-68487.4</v>
      </c>
      <c r="L189" s="13">
        <v>1208189.3</v>
      </c>
      <c r="M189" s="13">
        <v>-155002.618813999</v>
      </c>
      <c r="N189" s="13">
        <v>9829</v>
      </c>
      <c r="O189" s="13">
        <v>110068.54</v>
      </c>
      <c r="P189" s="13">
        <v>64085.6</v>
      </c>
      <c r="Q189" s="18">
        <v>227.2404</v>
      </c>
      <c r="R189" s="13">
        <v>5235975.9</v>
      </c>
      <c r="S189" s="22" t="s">
        <v>89</v>
      </c>
      <c r="T189" s="23">
        <v>0.523663249860222</v>
      </c>
      <c r="U189" s="22" t="str">
        <f>IF(IFERROR(VLOOKUP(B189,[1]Sheet1!$B$4:$C$179,1,0),"否")=B189,"是","否")</f>
        <v>否</v>
      </c>
      <c r="V189" s="22" t="s">
        <v>89</v>
      </c>
      <c r="W189" s="11">
        <v>3565</v>
      </c>
      <c r="X189" s="24">
        <v>0.362702207752569</v>
      </c>
      <c r="Y189" s="11">
        <v>0</v>
      </c>
      <c r="Z189" s="11">
        <v>5</v>
      </c>
      <c r="AA189" s="11">
        <v>0</v>
      </c>
      <c r="AB189" s="11">
        <v>7</v>
      </c>
      <c r="AC189" s="11">
        <v>1</v>
      </c>
      <c r="AD189" s="11">
        <v>14</v>
      </c>
      <c r="AE189" s="11">
        <v>0</v>
      </c>
      <c r="AF189" s="11" t="s">
        <v>510</v>
      </c>
      <c r="AG189" s="32">
        <v>0.0137672341167022</v>
      </c>
      <c r="AH189" s="23">
        <v>-0.0566859845555659</v>
      </c>
      <c r="AI189" s="24">
        <v>44.246534441898</v>
      </c>
      <c r="AJ189" s="29"/>
    </row>
    <row r="190" spans="1:36">
      <c r="A190" s="11">
        <v>143</v>
      </c>
      <c r="B190" s="11" t="s">
        <v>611</v>
      </c>
      <c r="C190" s="11" t="s">
        <v>612</v>
      </c>
      <c r="D190" s="12">
        <v>3974</v>
      </c>
      <c r="E190" s="11" t="s">
        <v>510</v>
      </c>
      <c r="F190" s="11" t="s">
        <v>613</v>
      </c>
      <c r="G190" s="13">
        <v>459.26</v>
      </c>
      <c r="H190" s="13">
        <v>23256.3744804738</v>
      </c>
      <c r="I190" s="13">
        <v>67283.4</v>
      </c>
      <c r="J190" s="13">
        <v>57774.5</v>
      </c>
      <c r="K190" s="13">
        <v>1297.3</v>
      </c>
      <c r="L190" s="13">
        <v>67855.6</v>
      </c>
      <c r="M190" s="13">
        <v>5879.818471</v>
      </c>
      <c r="N190" s="13">
        <v>609</v>
      </c>
      <c r="O190" s="13">
        <v>8243.56</v>
      </c>
      <c r="P190" s="13">
        <v>7550.6</v>
      </c>
      <c r="Q190" s="11">
        <v>701.93</v>
      </c>
      <c r="R190" s="13">
        <v>142750.6</v>
      </c>
      <c r="S190" s="22" t="s">
        <v>68</v>
      </c>
      <c r="T190" s="23">
        <v>0.402537009934726</v>
      </c>
      <c r="U190" s="22" t="str">
        <f>IF(IFERROR(VLOOKUP(B190,[1]Sheet1!$B$4:$C$179,1,0),"否")=B190,"是","否")</f>
        <v>否</v>
      </c>
      <c r="V190" s="22" t="s">
        <v>89</v>
      </c>
      <c r="W190" s="11">
        <v>83</v>
      </c>
      <c r="X190" s="24">
        <v>0.136288998357964</v>
      </c>
      <c r="Y190" s="11">
        <v>0</v>
      </c>
      <c r="Z190" s="11">
        <v>3</v>
      </c>
      <c r="AA190" s="11">
        <v>0</v>
      </c>
      <c r="AB190" s="11">
        <v>0</v>
      </c>
      <c r="AC190" s="11">
        <v>0</v>
      </c>
      <c r="AD190" s="11">
        <v>4</v>
      </c>
      <c r="AE190" s="11">
        <v>0</v>
      </c>
      <c r="AF190" s="11" t="s">
        <v>510</v>
      </c>
      <c r="AG190" s="32">
        <v>0.000306067643533876</v>
      </c>
      <c r="AH190" s="23">
        <v>0.0191185399583822</v>
      </c>
      <c r="AI190" s="24">
        <v>38.1878070286926</v>
      </c>
      <c r="AJ190" s="29"/>
    </row>
    <row r="191" spans="1:36">
      <c r="A191" s="11">
        <v>156</v>
      </c>
      <c r="B191" s="11" t="s">
        <v>614</v>
      </c>
      <c r="C191" s="11" t="s">
        <v>615</v>
      </c>
      <c r="D191" s="12">
        <v>3974</v>
      </c>
      <c r="E191" s="11" t="s">
        <v>510</v>
      </c>
      <c r="F191" s="11" t="s">
        <v>616</v>
      </c>
      <c r="G191" s="13">
        <v>30.68535</v>
      </c>
      <c r="H191" s="13">
        <v>810.654905160106</v>
      </c>
      <c r="I191" s="13">
        <v>10786</v>
      </c>
      <c r="J191" s="13">
        <v>13351.8</v>
      </c>
      <c r="K191" s="13">
        <v>-110.3</v>
      </c>
      <c r="L191" s="13">
        <v>10786.1</v>
      </c>
      <c r="M191" s="13">
        <v>809.878912999999</v>
      </c>
      <c r="N191" s="13">
        <v>299</v>
      </c>
      <c r="O191" s="13">
        <v>130.61</v>
      </c>
      <c r="P191" s="13">
        <v>1033.6</v>
      </c>
      <c r="Q191" s="11">
        <v>0</v>
      </c>
      <c r="R191" s="13">
        <v>9504.2</v>
      </c>
      <c r="S191" s="22" t="s">
        <v>68</v>
      </c>
      <c r="T191" s="23">
        <v>0.0607150275738182</v>
      </c>
      <c r="U191" s="22" t="str">
        <f>IF(IFERROR(VLOOKUP(B191,[1]Sheet1!$B$4:$C$179,1,0),"否")=B191,"是","否")</f>
        <v>否</v>
      </c>
      <c r="V191" s="22" t="s">
        <v>89</v>
      </c>
      <c r="W191" s="11">
        <v>134</v>
      </c>
      <c r="X191" s="24">
        <v>0.448160535117057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1</v>
      </c>
      <c r="AE191" s="11">
        <v>2</v>
      </c>
      <c r="AF191" s="11" t="s">
        <v>510</v>
      </c>
      <c r="AG191" s="32">
        <v>-8.25866672043265e-5</v>
      </c>
      <c r="AH191" s="23">
        <v>-0.0102261243637645</v>
      </c>
      <c r="AI191" s="24">
        <v>2.71122041859567</v>
      </c>
      <c r="AJ191" s="29"/>
    </row>
    <row r="192" spans="1:36">
      <c r="A192" s="11">
        <v>23</v>
      </c>
      <c r="B192" s="11" t="s">
        <v>617</v>
      </c>
      <c r="C192" s="11" t="s">
        <v>618</v>
      </c>
      <c r="D192" s="12">
        <v>3976</v>
      </c>
      <c r="E192" s="11" t="s">
        <v>510</v>
      </c>
      <c r="F192" s="11" t="s">
        <v>619</v>
      </c>
      <c r="G192" s="13">
        <v>0.75</v>
      </c>
      <c r="H192" s="13">
        <v>1181.11734</v>
      </c>
      <c r="I192" s="13">
        <v>6236.1</v>
      </c>
      <c r="J192" s="13">
        <v>2761.2</v>
      </c>
      <c r="K192" s="13">
        <v>402.5</v>
      </c>
      <c r="L192" s="13">
        <v>4567.9</v>
      </c>
      <c r="M192" s="13">
        <v>290.369984</v>
      </c>
      <c r="N192" s="13">
        <v>50</v>
      </c>
      <c r="O192" s="13">
        <v>2.1</v>
      </c>
      <c r="P192" s="13">
        <v>444.3</v>
      </c>
      <c r="Q192" s="18">
        <v>0</v>
      </c>
      <c r="R192" s="13">
        <v>5933.6</v>
      </c>
      <c r="S192" s="22" t="s">
        <v>68</v>
      </c>
      <c r="T192" s="23">
        <v>0.427755084745763</v>
      </c>
      <c r="U192" s="22" t="str">
        <f>IF(IFERROR(VLOOKUP(B192,[1]Sheet1!$B$4:$C$179,1,0),"否")=B192,"是","否")</f>
        <v>否</v>
      </c>
      <c r="V192" s="22" t="s">
        <v>89</v>
      </c>
      <c r="W192" s="11">
        <v>41</v>
      </c>
      <c r="X192" s="24">
        <v>0.82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 t="s">
        <v>510</v>
      </c>
      <c r="AG192" s="32">
        <v>0.000111848316263276</v>
      </c>
      <c r="AH192" s="23">
        <v>0.0881148886796996</v>
      </c>
      <c r="AI192" s="24">
        <v>23.6223468</v>
      </c>
      <c r="AJ192" s="29"/>
    </row>
    <row r="193" spans="1:36">
      <c r="A193" s="11">
        <v>33</v>
      </c>
      <c r="B193" s="11" t="s">
        <v>620</v>
      </c>
      <c r="C193" s="11" t="s">
        <v>621</v>
      </c>
      <c r="D193" s="12">
        <v>3976</v>
      </c>
      <c r="E193" s="11" t="s">
        <v>510</v>
      </c>
      <c r="F193" s="11" t="s">
        <v>622</v>
      </c>
      <c r="G193" s="13">
        <v>10</v>
      </c>
      <c r="H193" s="13">
        <v>14475.3937355687</v>
      </c>
      <c r="I193" s="13">
        <v>41879</v>
      </c>
      <c r="J193" s="13">
        <v>30964.7</v>
      </c>
      <c r="K193" s="13">
        <v>1747.3</v>
      </c>
      <c r="L193" s="13">
        <v>51450.9</v>
      </c>
      <c r="M193" s="13">
        <v>2880.15690499999</v>
      </c>
      <c r="N193" s="13">
        <v>1036</v>
      </c>
      <c r="O193" s="13">
        <v>1650.2</v>
      </c>
      <c r="P193" s="13">
        <v>3029.2</v>
      </c>
      <c r="Q193" s="18">
        <v>0</v>
      </c>
      <c r="R193" s="13">
        <v>44750.1</v>
      </c>
      <c r="S193" s="22" t="s">
        <v>68</v>
      </c>
      <c r="T193" s="23">
        <v>0.46748050959863</v>
      </c>
      <c r="U193" s="22" t="str">
        <f>IF(IFERROR(VLOOKUP(B193,[1]Sheet1!$B$4:$C$179,1,0),"否")=B193,"是","否")</f>
        <v>否</v>
      </c>
      <c r="V193" s="22" t="s">
        <v>89</v>
      </c>
      <c r="W193" s="11">
        <v>85</v>
      </c>
      <c r="X193" s="24">
        <v>0.082046332046332</v>
      </c>
      <c r="Y193" s="11">
        <v>0</v>
      </c>
      <c r="Z193" s="11">
        <v>0</v>
      </c>
      <c r="AA193" s="11">
        <v>0</v>
      </c>
      <c r="AB193" s="11">
        <v>1</v>
      </c>
      <c r="AC193" s="11">
        <v>1</v>
      </c>
      <c r="AD193" s="11">
        <v>2</v>
      </c>
      <c r="AE193" s="11">
        <v>1</v>
      </c>
      <c r="AF193" s="11" t="s">
        <v>510</v>
      </c>
      <c r="AG193" s="32">
        <v>0.000351303944917055</v>
      </c>
      <c r="AH193" s="23">
        <v>0.03396053324626</v>
      </c>
      <c r="AI193" s="24">
        <v>13.9723877756455</v>
      </c>
      <c r="AJ193" s="29"/>
    </row>
    <row r="194" spans="1:36">
      <c r="A194" s="11">
        <v>96</v>
      </c>
      <c r="B194" s="11" t="s">
        <v>623</v>
      </c>
      <c r="C194" s="11" t="s">
        <v>624</v>
      </c>
      <c r="D194" s="12">
        <v>3979</v>
      </c>
      <c r="E194" s="11" t="s">
        <v>510</v>
      </c>
      <c r="F194" s="11" t="s">
        <v>625</v>
      </c>
      <c r="G194" s="13">
        <v>46.99</v>
      </c>
      <c r="H194" s="13">
        <v>12781.7184017669</v>
      </c>
      <c r="I194" s="13">
        <v>36979</v>
      </c>
      <c r="J194" s="13">
        <v>31352.5</v>
      </c>
      <c r="K194" s="13">
        <v>5293</v>
      </c>
      <c r="L194" s="13">
        <v>34723.4</v>
      </c>
      <c r="M194" s="13">
        <v>2139.42575099999</v>
      </c>
      <c r="N194" s="13">
        <v>899</v>
      </c>
      <c r="O194" s="13">
        <v>297.3</v>
      </c>
      <c r="P194" s="13">
        <v>2668.4</v>
      </c>
      <c r="Q194" s="11">
        <v>0</v>
      </c>
      <c r="R194" s="13">
        <v>101951.5</v>
      </c>
      <c r="S194" s="22" t="s">
        <v>68</v>
      </c>
      <c r="T194" s="23">
        <v>0.407677805653996</v>
      </c>
      <c r="U194" s="22" t="str">
        <f>IF(IFERROR(VLOOKUP(B194,[1]Sheet1!$B$4:$C$179,1,0),"否")=B194,"是","否")</f>
        <v>是</v>
      </c>
      <c r="V194" s="22" t="s">
        <v>89</v>
      </c>
      <c r="W194" s="11">
        <v>327</v>
      </c>
      <c r="X194" s="24">
        <v>0.363737486095662</v>
      </c>
      <c r="Y194" s="11">
        <v>0</v>
      </c>
      <c r="Z194" s="11">
        <v>5</v>
      </c>
      <c r="AA194" s="11">
        <v>0</v>
      </c>
      <c r="AB194" s="11">
        <v>1</v>
      </c>
      <c r="AC194" s="11">
        <v>1</v>
      </c>
      <c r="AD194" s="11">
        <v>9</v>
      </c>
      <c r="AE194" s="11">
        <v>8</v>
      </c>
      <c r="AF194" s="11" t="s">
        <v>510</v>
      </c>
      <c r="AG194" s="32">
        <v>0.000181102924243956</v>
      </c>
      <c r="AH194" s="23">
        <v>0.152433229464857</v>
      </c>
      <c r="AI194" s="24">
        <v>14.2177067872824</v>
      </c>
      <c r="AJ194" s="29"/>
    </row>
    <row r="195" spans="1:36">
      <c r="A195" s="11">
        <v>102</v>
      </c>
      <c r="B195" s="11" t="s">
        <v>626</v>
      </c>
      <c r="C195" s="11" t="s">
        <v>627</v>
      </c>
      <c r="D195" s="12">
        <v>3979</v>
      </c>
      <c r="E195" s="11" t="s">
        <v>510</v>
      </c>
      <c r="F195" s="11" t="s">
        <v>628</v>
      </c>
      <c r="G195" s="13">
        <v>735.47</v>
      </c>
      <c r="H195" s="13">
        <v>414281.938931834</v>
      </c>
      <c r="I195" s="13">
        <v>1198565.9</v>
      </c>
      <c r="J195" s="13">
        <v>1242391.8</v>
      </c>
      <c r="K195" s="13">
        <v>67620.4</v>
      </c>
      <c r="L195" s="13">
        <v>1187548.5</v>
      </c>
      <c r="M195" s="13">
        <v>18566.007461</v>
      </c>
      <c r="N195" s="13">
        <v>8258</v>
      </c>
      <c r="O195" s="13">
        <v>18235.9</v>
      </c>
      <c r="P195" s="13">
        <v>47590.7</v>
      </c>
      <c r="Q195" s="11">
        <v>0.672956</v>
      </c>
      <c r="R195" s="13">
        <v>1112013.9</v>
      </c>
      <c r="S195" s="22" t="s">
        <v>89</v>
      </c>
      <c r="T195" s="23">
        <v>0.333455145898286</v>
      </c>
      <c r="U195" s="22" t="str">
        <f>IF(IFERROR(VLOOKUP(B195,[1]Sheet1!$B$4:$C$179,1,0),"否")=B195,"是","否")</f>
        <v>否</v>
      </c>
      <c r="V195" s="22" t="s">
        <v>68</v>
      </c>
      <c r="W195" s="11">
        <v>693</v>
      </c>
      <c r="X195" s="24">
        <v>0.0839186243642528</v>
      </c>
      <c r="Y195" s="11">
        <v>0</v>
      </c>
      <c r="Z195" s="11">
        <v>4</v>
      </c>
      <c r="AA195" s="11">
        <v>0</v>
      </c>
      <c r="AB195" s="11">
        <v>1</v>
      </c>
      <c r="AC195" s="11">
        <v>0</v>
      </c>
      <c r="AD195" s="11">
        <v>8</v>
      </c>
      <c r="AE195" s="11">
        <v>4</v>
      </c>
      <c r="AF195" s="11" t="s">
        <v>510</v>
      </c>
      <c r="AG195" s="32">
        <v>-0.0014106458095838</v>
      </c>
      <c r="AH195" s="23">
        <v>0.0569411691396183</v>
      </c>
      <c r="AI195" s="24">
        <v>50.1673454749133</v>
      </c>
      <c r="AJ195" s="29"/>
    </row>
    <row r="196" spans="1:36">
      <c r="A196" s="11">
        <v>170</v>
      </c>
      <c r="B196" s="11" t="s">
        <v>629</v>
      </c>
      <c r="C196" s="11" t="s">
        <v>630</v>
      </c>
      <c r="D196" s="12">
        <v>3983</v>
      </c>
      <c r="E196" s="11" t="s">
        <v>510</v>
      </c>
      <c r="F196" s="11" t="s">
        <v>622</v>
      </c>
      <c r="G196" s="13">
        <v>9.9</v>
      </c>
      <c r="H196" s="13">
        <v>1314.37071290944</v>
      </c>
      <c r="I196" s="13">
        <v>6011.6</v>
      </c>
      <c r="J196" s="13">
        <v>4102.1</v>
      </c>
      <c r="K196" s="13">
        <v>420</v>
      </c>
      <c r="L196" s="13">
        <v>5963.2</v>
      </c>
      <c r="M196" s="13">
        <v>563.151008999999</v>
      </c>
      <c r="N196" s="13">
        <v>268</v>
      </c>
      <c r="O196" s="13">
        <v>100.69</v>
      </c>
      <c r="P196" s="13">
        <v>275.4</v>
      </c>
      <c r="Q196" s="11">
        <v>0</v>
      </c>
      <c r="R196" s="13">
        <v>3446.4</v>
      </c>
      <c r="S196" s="22" t="s">
        <v>68</v>
      </c>
      <c r="T196" s="23">
        <v>0.320414108117657</v>
      </c>
      <c r="U196" s="22" t="str">
        <f>IF(IFERROR(VLOOKUP(B196,[1]Sheet1!$B$4:$C$179,1,0),"否")=B196,"是","否")</f>
        <v>否</v>
      </c>
      <c r="V196" s="22" t="s">
        <v>89</v>
      </c>
      <c r="W196" s="11">
        <v>53</v>
      </c>
      <c r="X196" s="24">
        <v>0.197761194029851</v>
      </c>
      <c r="Y196" s="11">
        <v>0</v>
      </c>
      <c r="Z196" s="11">
        <v>2</v>
      </c>
      <c r="AA196" s="11">
        <v>0</v>
      </c>
      <c r="AB196" s="11">
        <v>0</v>
      </c>
      <c r="AC196" s="11">
        <v>0</v>
      </c>
      <c r="AD196" s="11">
        <v>1</v>
      </c>
      <c r="AE196" s="11">
        <v>0</v>
      </c>
      <c r="AF196" s="11" t="s">
        <v>510</v>
      </c>
      <c r="AG196" s="32">
        <v>6.14620161457095e-5</v>
      </c>
      <c r="AH196" s="23">
        <v>0.0704319828280118</v>
      </c>
      <c r="AI196" s="24">
        <v>4.90436833175164</v>
      </c>
      <c r="AJ196" s="29"/>
    </row>
    <row r="197" spans="1:36">
      <c r="A197" s="11">
        <v>24</v>
      </c>
      <c r="B197" s="11" t="s">
        <v>631</v>
      </c>
      <c r="C197" s="11" t="s">
        <v>632</v>
      </c>
      <c r="D197" s="12">
        <v>3985</v>
      </c>
      <c r="E197" s="11" t="s">
        <v>510</v>
      </c>
      <c r="F197" s="11" t="s">
        <v>633</v>
      </c>
      <c r="G197" s="13">
        <v>7.2</v>
      </c>
      <c r="H197" s="13">
        <v>9704.95162762397</v>
      </c>
      <c r="I197" s="13">
        <v>44388</v>
      </c>
      <c r="J197" s="13">
        <v>44229</v>
      </c>
      <c r="K197" s="13">
        <v>3282</v>
      </c>
      <c r="L197" s="13">
        <v>49532.2</v>
      </c>
      <c r="M197" s="13">
        <v>2359.09390899999</v>
      </c>
      <c r="N197" s="13">
        <v>180</v>
      </c>
      <c r="O197" s="13">
        <v>49.77</v>
      </c>
      <c r="P197" s="13">
        <v>2366.5</v>
      </c>
      <c r="Q197" s="18">
        <v>0</v>
      </c>
      <c r="R197" s="13">
        <v>51317</v>
      </c>
      <c r="S197" s="22" t="s">
        <v>68</v>
      </c>
      <c r="T197" s="23">
        <v>0.219425074671007</v>
      </c>
      <c r="U197" s="22" t="str">
        <f>IF(IFERROR(VLOOKUP(B197,[1]Sheet1!$B$4:$C$179,1,0),"否")=B197,"是","否")</f>
        <v>是</v>
      </c>
      <c r="V197" s="22" t="s">
        <v>89</v>
      </c>
      <c r="W197" s="11">
        <v>542</v>
      </c>
      <c r="X197" s="24">
        <v>3.01111111111111</v>
      </c>
      <c r="Y197" s="11">
        <v>0</v>
      </c>
      <c r="Z197" s="11">
        <v>1</v>
      </c>
      <c r="AA197" s="11">
        <v>0</v>
      </c>
      <c r="AB197" s="11">
        <v>0</v>
      </c>
      <c r="AC197" s="11">
        <v>0</v>
      </c>
      <c r="AD197" s="11">
        <v>0</v>
      </c>
      <c r="AE197" s="11">
        <v>3</v>
      </c>
      <c r="AF197" s="11" t="s">
        <v>510</v>
      </c>
      <c r="AG197" s="32">
        <v>5.11781124229789e-6</v>
      </c>
      <c r="AH197" s="23">
        <v>0.0662599278852948</v>
      </c>
      <c r="AI197" s="24">
        <v>53.9163979312443</v>
      </c>
      <c r="AJ197" s="29"/>
    </row>
    <row r="198" spans="1:36">
      <c r="A198" s="11">
        <v>110</v>
      </c>
      <c r="B198" s="11" t="s">
        <v>634</v>
      </c>
      <c r="C198" s="11" t="s">
        <v>635</v>
      </c>
      <c r="D198" s="12">
        <v>3985</v>
      </c>
      <c r="E198" s="11" t="s">
        <v>510</v>
      </c>
      <c r="F198" s="11" t="s">
        <v>636</v>
      </c>
      <c r="G198" s="13">
        <v>94.7</v>
      </c>
      <c r="H198" s="13">
        <v>14382.1226244803</v>
      </c>
      <c r="I198" s="13">
        <v>65780.2</v>
      </c>
      <c r="J198" s="13">
        <v>61969.5</v>
      </c>
      <c r="K198" s="13">
        <v>16648.5</v>
      </c>
      <c r="L198" s="13">
        <v>61125</v>
      </c>
      <c r="M198" s="13">
        <v>9916.21780699999</v>
      </c>
      <c r="N198" s="13">
        <v>995</v>
      </c>
      <c r="O198" s="13">
        <v>1858.71</v>
      </c>
      <c r="P198" s="13">
        <v>2578</v>
      </c>
      <c r="Q198" s="11">
        <v>5.56128</v>
      </c>
      <c r="R198" s="13">
        <v>135540.6</v>
      </c>
      <c r="S198" s="22" t="s">
        <v>68</v>
      </c>
      <c r="T198" s="23">
        <v>0.232083890050433</v>
      </c>
      <c r="U198" s="22" t="str">
        <f>IF(IFERROR(VLOOKUP(B198,[1]Sheet1!$B$4:$C$179,1,0),"否")=B198,"是","否")</f>
        <v>否</v>
      </c>
      <c r="V198" s="22" t="s">
        <v>89</v>
      </c>
      <c r="W198" s="11">
        <v>89</v>
      </c>
      <c r="X198" s="24">
        <v>0.0894472361809045</v>
      </c>
      <c r="Y198" s="11">
        <v>0</v>
      </c>
      <c r="Z198" s="11">
        <v>5</v>
      </c>
      <c r="AA198" s="11">
        <v>0</v>
      </c>
      <c r="AB198" s="11">
        <v>0</v>
      </c>
      <c r="AC198" s="11">
        <v>0</v>
      </c>
      <c r="AD198" s="11">
        <v>9</v>
      </c>
      <c r="AE198" s="11">
        <v>2</v>
      </c>
      <c r="AF198" s="11" t="s">
        <v>510</v>
      </c>
      <c r="AG198" s="32">
        <v>0.000122656876107073</v>
      </c>
      <c r="AH198" s="23">
        <v>0.272368098159509</v>
      </c>
      <c r="AI198" s="24">
        <v>14.4543945974676</v>
      </c>
      <c r="AJ198" s="29"/>
    </row>
    <row r="199" spans="1:36">
      <c r="A199" s="11">
        <v>111</v>
      </c>
      <c r="B199" s="11" t="s">
        <v>637</v>
      </c>
      <c r="C199" s="11" t="s">
        <v>638</v>
      </c>
      <c r="D199" s="12">
        <v>3985</v>
      </c>
      <c r="E199" s="11" t="s">
        <v>510</v>
      </c>
      <c r="F199" s="11" t="s">
        <v>639</v>
      </c>
      <c r="G199" s="13">
        <v>6.5</v>
      </c>
      <c r="H199" s="13">
        <v>1760.85358482912</v>
      </c>
      <c r="I199" s="13">
        <v>8053.7</v>
      </c>
      <c r="J199" s="13">
        <v>7443.1</v>
      </c>
      <c r="K199" s="13">
        <v>891.6</v>
      </c>
      <c r="L199" s="13">
        <v>8250.1</v>
      </c>
      <c r="M199" s="13">
        <v>375.774055999999</v>
      </c>
      <c r="N199" s="13">
        <v>28</v>
      </c>
      <c r="O199" s="13">
        <v>28.88</v>
      </c>
      <c r="P199" s="13">
        <v>0</v>
      </c>
      <c r="Q199" s="11">
        <v>0.10424</v>
      </c>
      <c r="R199" s="13">
        <v>5262.7</v>
      </c>
      <c r="S199" s="22" t="s">
        <v>68</v>
      </c>
      <c r="T199" s="23">
        <v>0.236575295888692</v>
      </c>
      <c r="U199" s="22" t="str">
        <f>IF(IFERROR(VLOOKUP(B199,[1]Sheet1!$B$4:$C$179,1,0),"否")=B199,"是","否")</f>
        <v>否</v>
      </c>
      <c r="V199" s="22" t="s">
        <v>68</v>
      </c>
      <c r="W199" s="11">
        <v>3</v>
      </c>
      <c r="X199" s="24">
        <v>0.107142857142857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 t="s">
        <v>510</v>
      </c>
      <c r="AG199" s="32">
        <v>1.96536826701075e-5</v>
      </c>
      <c r="AH199" s="23">
        <v>0.108071417316154</v>
      </c>
      <c r="AI199" s="24">
        <v>62.8876280296114</v>
      </c>
      <c r="AJ199" s="29"/>
    </row>
    <row r="200" spans="1:36">
      <c r="A200" s="11">
        <v>126</v>
      </c>
      <c r="B200" s="11" t="s">
        <v>640</v>
      </c>
      <c r="C200" s="11" t="s">
        <v>641</v>
      </c>
      <c r="D200" s="12">
        <v>3985</v>
      </c>
      <c r="E200" s="11" t="s">
        <v>510</v>
      </c>
      <c r="F200" s="11" t="s">
        <v>576</v>
      </c>
      <c r="G200" s="13">
        <v>13.65</v>
      </c>
      <c r="H200" s="13">
        <v>3290.16838048879</v>
      </c>
      <c r="I200" s="13">
        <v>15048.4</v>
      </c>
      <c r="J200" s="13">
        <v>16322.1</v>
      </c>
      <c r="K200" s="13">
        <v>1628.5</v>
      </c>
      <c r="L200" s="13">
        <v>17646.5</v>
      </c>
      <c r="M200" s="13">
        <v>614.88349</v>
      </c>
      <c r="N200" s="13">
        <v>79</v>
      </c>
      <c r="O200" s="13">
        <v>259.34</v>
      </c>
      <c r="P200" s="13">
        <v>0</v>
      </c>
      <c r="Q200" s="11">
        <v>0</v>
      </c>
      <c r="R200" s="13">
        <v>10035</v>
      </c>
      <c r="S200" s="22" t="s">
        <v>68</v>
      </c>
      <c r="T200" s="23">
        <v>0.201577516403452</v>
      </c>
      <c r="U200" s="22" t="str">
        <f>IF(IFERROR(VLOOKUP(B200,[1]Sheet1!$B$4:$C$179,1,0),"否")=B200,"是","否")</f>
        <v>否</v>
      </c>
      <c r="V200" s="22" t="s">
        <v>68</v>
      </c>
      <c r="W200" s="11">
        <v>5</v>
      </c>
      <c r="X200" s="24">
        <v>0.0632911392405063</v>
      </c>
      <c r="Y200" s="11">
        <v>0</v>
      </c>
      <c r="Z200" s="11">
        <v>1</v>
      </c>
      <c r="AA200" s="11">
        <v>0</v>
      </c>
      <c r="AB200" s="11">
        <v>0</v>
      </c>
      <c r="AC200" s="11">
        <v>0</v>
      </c>
      <c r="AD200" s="11">
        <v>2</v>
      </c>
      <c r="AE200" s="11">
        <v>1</v>
      </c>
      <c r="AF200" s="11" t="s">
        <v>510</v>
      </c>
      <c r="AG200" s="32">
        <v>-4.0997208674936e-5</v>
      </c>
      <c r="AH200" s="23">
        <v>0.0922845890119854</v>
      </c>
      <c r="AI200" s="24">
        <v>41.6477010188454</v>
      </c>
      <c r="AJ200" s="29"/>
    </row>
    <row r="201" spans="1:36">
      <c r="A201" s="11">
        <v>175</v>
      </c>
      <c r="B201" s="11" t="s">
        <v>642</v>
      </c>
      <c r="C201" s="11" t="s">
        <v>643</v>
      </c>
      <c r="D201" s="12">
        <v>3989</v>
      </c>
      <c r="E201" s="11" t="s">
        <v>510</v>
      </c>
      <c r="F201" s="11" t="s">
        <v>644</v>
      </c>
      <c r="G201" s="13">
        <v>29.83</v>
      </c>
      <c r="H201" s="13">
        <v>1945.82224926478</v>
      </c>
      <c r="I201" s="13">
        <v>8899.7</v>
      </c>
      <c r="J201" s="13">
        <v>6707.3</v>
      </c>
      <c r="K201" s="13">
        <v>1233.9</v>
      </c>
      <c r="L201" s="13">
        <v>9047.4</v>
      </c>
      <c r="M201" s="13">
        <v>444.642292999999</v>
      </c>
      <c r="N201" s="13">
        <v>185</v>
      </c>
      <c r="O201" s="13">
        <v>415.91</v>
      </c>
      <c r="P201" s="13">
        <v>569.6</v>
      </c>
      <c r="Q201" s="11">
        <v>0</v>
      </c>
      <c r="R201" s="13">
        <v>14939.7</v>
      </c>
      <c r="S201" s="22" t="s">
        <v>68</v>
      </c>
      <c r="T201" s="23">
        <v>0.290105146521667</v>
      </c>
      <c r="U201" s="22" t="str">
        <f>IF(IFERROR(VLOOKUP(B201,[1]Sheet1!$B$4:$C$179,1,0),"否")=B201,"是","否")</f>
        <v>是</v>
      </c>
      <c r="V201" s="22" t="s">
        <v>89</v>
      </c>
      <c r="W201" s="11">
        <v>66</v>
      </c>
      <c r="X201" s="24">
        <v>0.356756756756757</v>
      </c>
      <c r="Y201" s="11">
        <v>0</v>
      </c>
      <c r="Z201" s="11">
        <v>3</v>
      </c>
      <c r="AA201" s="11">
        <v>0</v>
      </c>
      <c r="AB201" s="11">
        <v>0</v>
      </c>
      <c r="AC201" s="11">
        <v>0</v>
      </c>
      <c r="AD201" s="11">
        <v>13</v>
      </c>
      <c r="AE201" s="11">
        <v>3</v>
      </c>
      <c r="AF201" s="11" t="s">
        <v>510</v>
      </c>
      <c r="AG201" s="32">
        <v>7.0567857657949e-5</v>
      </c>
      <c r="AH201" s="23">
        <v>0.136381722925923</v>
      </c>
      <c r="AI201" s="24">
        <v>10.5179581041339</v>
      </c>
      <c r="AJ201" s="29"/>
    </row>
    <row r="202" spans="1:36">
      <c r="A202" s="11">
        <v>37</v>
      </c>
      <c r="B202" s="11" t="s">
        <v>645</v>
      </c>
      <c r="C202" s="11" t="s">
        <v>646</v>
      </c>
      <c r="D202" s="12">
        <v>3989</v>
      </c>
      <c r="E202" s="11" t="s">
        <v>510</v>
      </c>
      <c r="F202" s="11" t="s">
        <v>639</v>
      </c>
      <c r="G202" s="13">
        <v>24.2</v>
      </c>
      <c r="H202" s="13">
        <v>10421.2351282831</v>
      </c>
      <c r="I202" s="13">
        <v>47664.1</v>
      </c>
      <c r="J202" s="13">
        <v>30807.4</v>
      </c>
      <c r="K202" s="13">
        <v>1205.2</v>
      </c>
      <c r="L202" s="13">
        <v>50356.2</v>
      </c>
      <c r="M202" s="13">
        <v>43.895835</v>
      </c>
      <c r="N202" s="13">
        <v>19</v>
      </c>
      <c r="O202" s="13">
        <v>15.17</v>
      </c>
      <c r="P202" s="13">
        <v>0</v>
      </c>
      <c r="Q202" s="18">
        <v>0</v>
      </c>
      <c r="R202" s="13">
        <v>35145.1</v>
      </c>
      <c r="S202" s="22" t="s">
        <v>68</v>
      </c>
      <c r="T202" s="23">
        <v>0.338270517092747</v>
      </c>
      <c r="U202" s="22" t="str">
        <f>IF(IFERROR(VLOOKUP(B202,[1]Sheet1!$B$4:$C$179,1,0),"否")=B202,"是","否")</f>
        <v>否</v>
      </c>
      <c r="V202" s="22" t="s">
        <v>68</v>
      </c>
      <c r="W202" s="11">
        <v>20</v>
      </c>
      <c r="X202" s="24">
        <v>1.05263157894737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2</v>
      </c>
      <c r="AE202" s="11">
        <v>0</v>
      </c>
      <c r="AF202" s="11" t="s">
        <v>510</v>
      </c>
      <c r="AG202" s="32">
        <v>0.000542574897912219</v>
      </c>
      <c r="AH202" s="23">
        <v>0.0239334977619439</v>
      </c>
      <c r="AI202" s="24">
        <v>548.486059383321</v>
      </c>
      <c r="AJ202" s="29"/>
    </row>
    <row r="203" spans="1:36">
      <c r="A203" s="11">
        <v>80</v>
      </c>
      <c r="B203" s="11" t="s">
        <v>647</v>
      </c>
      <c r="C203" s="11" t="s">
        <v>648</v>
      </c>
      <c r="D203" s="12">
        <v>3989</v>
      </c>
      <c r="E203" s="11" t="s">
        <v>510</v>
      </c>
      <c r="F203" s="11" t="s">
        <v>649</v>
      </c>
      <c r="G203" s="13">
        <v>10</v>
      </c>
      <c r="H203" s="13">
        <v>833.321001926782</v>
      </c>
      <c r="I203" s="13">
        <v>3811.4</v>
      </c>
      <c r="J203" s="13">
        <v>4563.8</v>
      </c>
      <c r="K203" s="13">
        <v>429.8</v>
      </c>
      <c r="L203" s="13">
        <v>3417.6</v>
      </c>
      <c r="M203" s="13">
        <v>96.6120239999999</v>
      </c>
      <c r="N203" s="13">
        <v>150</v>
      </c>
      <c r="O203" s="13">
        <v>11.06</v>
      </c>
      <c r="P203" s="13">
        <v>1050.6</v>
      </c>
      <c r="Q203" s="11">
        <v>0</v>
      </c>
      <c r="R203" s="13">
        <v>5263.4</v>
      </c>
      <c r="S203" s="22" t="s">
        <v>68</v>
      </c>
      <c r="T203" s="23">
        <v>0.182593672362238</v>
      </c>
      <c r="U203" s="22" t="str">
        <f>IF(IFERROR(VLOOKUP(B203,[1]Sheet1!$B$4:$C$179,1,0),"否")=B203,"是","否")</f>
        <v>是</v>
      </c>
      <c r="V203" s="22" t="s">
        <v>89</v>
      </c>
      <c r="W203" s="11">
        <v>90</v>
      </c>
      <c r="X203" s="24">
        <v>0.6</v>
      </c>
      <c r="Y203" s="11">
        <v>0</v>
      </c>
      <c r="Z203" s="11">
        <v>4</v>
      </c>
      <c r="AA203" s="11">
        <v>0</v>
      </c>
      <c r="AB203" s="11">
        <v>0</v>
      </c>
      <c r="AC203" s="11">
        <v>0</v>
      </c>
      <c r="AD203" s="11">
        <v>0</v>
      </c>
      <c r="AE203" s="11">
        <v>2</v>
      </c>
      <c r="AF203" s="11" t="s">
        <v>510</v>
      </c>
      <c r="AG203" s="32">
        <v>-2.42178690484587e-5</v>
      </c>
      <c r="AH203" s="23">
        <v>0.125760767790262</v>
      </c>
      <c r="AI203" s="24">
        <v>5.55547334617855</v>
      </c>
      <c r="AJ203" s="29"/>
    </row>
    <row r="204" spans="1:36">
      <c r="A204" s="11">
        <v>74</v>
      </c>
      <c r="B204" s="11" t="s">
        <v>650</v>
      </c>
      <c r="C204" s="11" t="s">
        <v>651</v>
      </c>
      <c r="D204" s="12">
        <v>3990</v>
      </c>
      <c r="E204" s="11" t="s">
        <v>510</v>
      </c>
      <c r="F204" s="11" t="s">
        <v>652</v>
      </c>
      <c r="G204" s="13">
        <v>6</v>
      </c>
      <c r="H204" s="13">
        <v>3160.36053892853</v>
      </c>
      <c r="I204" s="13">
        <v>9605.9</v>
      </c>
      <c r="J204" s="13">
        <v>8363.1</v>
      </c>
      <c r="K204" s="13">
        <v>1035.9</v>
      </c>
      <c r="L204" s="13">
        <v>11111.3</v>
      </c>
      <c r="M204" s="13">
        <v>420.040674999999</v>
      </c>
      <c r="N204" s="13">
        <v>137</v>
      </c>
      <c r="O204" s="13">
        <v>29.44</v>
      </c>
      <c r="P204" s="13">
        <v>1294.7</v>
      </c>
      <c r="Q204" s="11">
        <v>0</v>
      </c>
      <c r="R204" s="13">
        <v>11999.7</v>
      </c>
      <c r="S204" s="22" t="s">
        <v>68</v>
      </c>
      <c r="T204" s="23">
        <v>0.377893429341815</v>
      </c>
      <c r="U204" s="22" t="str">
        <f>IF(IFERROR(VLOOKUP(B204,[1]Sheet1!$B$4:$C$179,1,0),"否")=B204,"是","否")</f>
        <v>否</v>
      </c>
      <c r="V204" s="22" t="s">
        <v>89</v>
      </c>
      <c r="W204" s="11">
        <v>88</v>
      </c>
      <c r="X204" s="24">
        <v>0.642335766423358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 t="s">
        <v>510</v>
      </c>
      <c r="AG204" s="32">
        <v>4.00026151693573e-5</v>
      </c>
      <c r="AH204" s="23">
        <v>0.0932294150999433</v>
      </c>
      <c r="AI204" s="24">
        <v>23.0683251016681</v>
      </c>
      <c r="AJ204" s="29"/>
    </row>
    <row r="205" spans="1:36">
      <c r="A205" s="11">
        <v>62</v>
      </c>
      <c r="B205" s="11" t="s">
        <v>653</v>
      </c>
      <c r="C205" s="11" t="s">
        <v>654</v>
      </c>
      <c r="D205" s="12">
        <v>3990</v>
      </c>
      <c r="E205" s="11" t="s">
        <v>510</v>
      </c>
      <c r="F205" s="11" t="s">
        <v>655</v>
      </c>
      <c r="G205" s="13">
        <v>2.5</v>
      </c>
      <c r="H205" s="13">
        <v>1365.35839812547</v>
      </c>
      <c r="I205" s="13">
        <v>4150</v>
      </c>
      <c r="J205" s="13">
        <v>4569</v>
      </c>
      <c r="K205" s="13">
        <v>635.2</v>
      </c>
      <c r="L205" s="13">
        <v>3664.8</v>
      </c>
      <c r="M205" s="13">
        <v>542.116878</v>
      </c>
      <c r="N205" s="13">
        <v>53</v>
      </c>
      <c r="O205" s="13">
        <v>12.35</v>
      </c>
      <c r="P205" s="13">
        <v>0</v>
      </c>
      <c r="Q205" s="11">
        <v>0</v>
      </c>
      <c r="R205" s="13">
        <v>7973.9</v>
      </c>
      <c r="S205" s="22" t="s">
        <v>68</v>
      </c>
      <c r="T205" s="23">
        <v>0.298830903507435</v>
      </c>
      <c r="U205" s="22" t="str">
        <f>IF(IFERROR(VLOOKUP(B205,[1]Sheet1!$B$4:$C$179,1,0),"否")=B205,"是","否")</f>
        <v>否</v>
      </c>
      <c r="V205" s="22" t="s">
        <v>89</v>
      </c>
      <c r="W205" s="11">
        <v>27</v>
      </c>
      <c r="X205" s="24">
        <v>0.509433962264151</v>
      </c>
      <c r="Y205" s="11">
        <v>0</v>
      </c>
      <c r="Z205" s="11">
        <v>1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 t="s">
        <v>510</v>
      </c>
      <c r="AG205" s="32">
        <v>-1.34865591856781e-5</v>
      </c>
      <c r="AH205" s="23">
        <v>0.173324601615368</v>
      </c>
      <c r="AI205" s="24">
        <v>25.7614792099145</v>
      </c>
      <c r="AJ205" s="29"/>
    </row>
    <row r="206" spans="1:36">
      <c r="A206" s="11">
        <v>152</v>
      </c>
      <c r="B206" s="11" t="s">
        <v>656</v>
      </c>
      <c r="C206" s="11" t="s">
        <v>657</v>
      </c>
      <c r="D206" s="12">
        <v>3990</v>
      </c>
      <c r="E206" s="11" t="s">
        <v>510</v>
      </c>
      <c r="F206" s="11" t="s">
        <v>658</v>
      </c>
      <c r="G206" s="13">
        <v>46.86</v>
      </c>
      <c r="H206" s="13">
        <v>1761.18073277239</v>
      </c>
      <c r="I206" s="13">
        <v>5353.1</v>
      </c>
      <c r="J206" s="13">
        <v>9734.3</v>
      </c>
      <c r="K206" s="13">
        <v>671.7</v>
      </c>
      <c r="L206" s="13">
        <v>7605</v>
      </c>
      <c r="M206" s="13">
        <v>530.490674</v>
      </c>
      <c r="N206" s="13">
        <v>84</v>
      </c>
      <c r="O206" s="13">
        <v>73.54</v>
      </c>
      <c r="P206" s="13">
        <v>784.7</v>
      </c>
      <c r="Q206" s="11">
        <v>0</v>
      </c>
      <c r="R206" s="13">
        <v>15771.1</v>
      </c>
      <c r="S206" s="22" t="s">
        <v>68</v>
      </c>
      <c r="T206" s="23">
        <v>0.180925257365439</v>
      </c>
      <c r="U206" s="22" t="str">
        <f>IF(IFERROR(VLOOKUP(B206,[1]Sheet1!$B$4:$C$179,1,0),"否")=B206,"是","否")</f>
        <v>是</v>
      </c>
      <c r="V206" s="22" t="s">
        <v>89</v>
      </c>
      <c r="W206" s="11">
        <v>89</v>
      </c>
      <c r="X206" s="24">
        <v>1.05952380952381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 t="s">
        <v>510</v>
      </c>
      <c r="AG206" s="32">
        <v>-0.000141019840344374</v>
      </c>
      <c r="AH206" s="23">
        <v>0.0883234714003945</v>
      </c>
      <c r="AI206" s="24">
        <v>20.9664372949094</v>
      </c>
      <c r="AJ206" s="29"/>
    </row>
    <row r="207" spans="1:36">
      <c r="A207" s="11">
        <v>147</v>
      </c>
      <c r="B207" s="11" t="s">
        <v>659</v>
      </c>
      <c r="C207" s="11" t="s">
        <v>660</v>
      </c>
      <c r="D207" s="12">
        <v>3990</v>
      </c>
      <c r="E207" s="11" t="s">
        <v>510</v>
      </c>
      <c r="F207" s="11" t="s">
        <v>522</v>
      </c>
      <c r="G207" s="13">
        <v>320.83</v>
      </c>
      <c r="H207" s="13">
        <v>2010.95906912344</v>
      </c>
      <c r="I207" s="13">
        <v>6112.3</v>
      </c>
      <c r="J207" s="13">
        <v>5193.3</v>
      </c>
      <c r="K207" s="13">
        <v>6684.6</v>
      </c>
      <c r="L207" s="13">
        <v>39347</v>
      </c>
      <c r="M207" s="13">
        <v>532.111312999999</v>
      </c>
      <c r="N207" s="13">
        <v>91</v>
      </c>
      <c r="O207" s="13">
        <v>60.67</v>
      </c>
      <c r="P207" s="13">
        <v>408.9</v>
      </c>
      <c r="Q207" s="11">
        <v>0</v>
      </c>
      <c r="R207" s="13">
        <v>127752.6</v>
      </c>
      <c r="S207" s="22" t="s">
        <v>68</v>
      </c>
      <c r="T207" s="23">
        <v>0.387221818328123</v>
      </c>
      <c r="U207" s="22" t="str">
        <f>IF(IFERROR(VLOOKUP(B207,[1]Sheet1!$B$4:$C$179,1,0),"否")=B207,"是","否")</f>
        <v>否</v>
      </c>
      <c r="V207" s="22" t="s">
        <v>89</v>
      </c>
      <c r="W207" s="11">
        <v>165</v>
      </c>
      <c r="X207" s="24">
        <v>1.81318681318681</v>
      </c>
      <c r="Y207" s="11">
        <v>0</v>
      </c>
      <c r="Z207" s="11">
        <v>0</v>
      </c>
      <c r="AA207" s="11">
        <v>0</v>
      </c>
      <c r="AB207" s="11">
        <v>3</v>
      </c>
      <c r="AC207" s="11">
        <v>1</v>
      </c>
      <c r="AD207" s="11">
        <v>9</v>
      </c>
      <c r="AE207" s="11">
        <v>12</v>
      </c>
      <c r="AF207" s="11" t="s">
        <v>510</v>
      </c>
      <c r="AG207" s="32">
        <v>2.958030523064e-5</v>
      </c>
      <c r="AH207" s="23">
        <v>0.169888428596843</v>
      </c>
      <c r="AI207" s="24">
        <v>22.0984513090488</v>
      </c>
      <c r="AJ207" s="29"/>
    </row>
    <row r="208" spans="1:36">
      <c r="A208" s="11">
        <v>202</v>
      </c>
      <c r="B208" s="11" t="s">
        <v>661</v>
      </c>
      <c r="C208" s="11" t="s">
        <v>662</v>
      </c>
      <c r="D208" s="12">
        <v>3990</v>
      </c>
      <c r="E208" s="11" t="s">
        <v>510</v>
      </c>
      <c r="F208" s="11" t="s">
        <v>663</v>
      </c>
      <c r="G208" s="13">
        <v>237.32</v>
      </c>
      <c r="H208" s="13">
        <v>16759.3959846629</v>
      </c>
      <c r="I208" s="13">
        <v>50940.1</v>
      </c>
      <c r="J208" s="13">
        <v>31814.9</v>
      </c>
      <c r="K208" s="13">
        <v>1546</v>
      </c>
      <c r="L208" s="13">
        <v>50940.1</v>
      </c>
      <c r="M208" s="13">
        <v>2013.17271</v>
      </c>
      <c r="N208" s="13">
        <v>463</v>
      </c>
      <c r="O208" s="13">
        <v>1315.75</v>
      </c>
      <c r="P208" s="13">
        <v>521.7</v>
      </c>
      <c r="Q208" s="11">
        <v>190.7344</v>
      </c>
      <c r="R208" s="13">
        <v>52352.4</v>
      </c>
      <c r="S208" s="22" t="s">
        <v>68</v>
      </c>
      <c r="T208" s="23">
        <v>0.526778207213064</v>
      </c>
      <c r="U208" s="22" t="str">
        <f>IF(IFERROR(VLOOKUP(B208,[1]Sheet1!$B$4:$C$179,1,0),"否")=B208,"是","否")</f>
        <v>否</v>
      </c>
      <c r="V208" s="22" t="s">
        <v>89</v>
      </c>
      <c r="W208" s="11">
        <v>379</v>
      </c>
      <c r="X208" s="24">
        <v>0.818574514038877</v>
      </c>
      <c r="Y208" s="11">
        <v>0</v>
      </c>
      <c r="Z208" s="11">
        <v>0</v>
      </c>
      <c r="AA208" s="11">
        <v>0</v>
      </c>
      <c r="AB208" s="11">
        <v>2</v>
      </c>
      <c r="AC208" s="11">
        <v>0</v>
      </c>
      <c r="AD208" s="11">
        <v>0</v>
      </c>
      <c r="AE208" s="11">
        <v>0</v>
      </c>
      <c r="AF208" s="11" t="s">
        <v>510</v>
      </c>
      <c r="AG208" s="32">
        <v>0.000615592223718211</v>
      </c>
      <c r="AH208" s="23">
        <v>0.0303493711241242</v>
      </c>
      <c r="AI208" s="24">
        <v>36.1973995349091</v>
      </c>
      <c r="AJ208" s="29"/>
    </row>
    <row r="209" spans="1:36">
      <c r="A209" s="11">
        <v>153</v>
      </c>
      <c r="B209" s="11" t="s">
        <v>664</v>
      </c>
      <c r="C209" s="11" t="s">
        <v>665</v>
      </c>
      <c r="D209" s="12">
        <v>3990</v>
      </c>
      <c r="E209" s="11" t="s">
        <v>510</v>
      </c>
      <c r="F209" s="11" t="s">
        <v>666</v>
      </c>
      <c r="G209" s="13">
        <v>45.7425</v>
      </c>
      <c r="H209" s="13">
        <v>1961.08236233891</v>
      </c>
      <c r="I209" s="13">
        <v>5960.7</v>
      </c>
      <c r="J209" s="13">
        <v>6435</v>
      </c>
      <c r="K209" s="13">
        <v>-421.3</v>
      </c>
      <c r="L209" s="13">
        <v>6507.3</v>
      </c>
      <c r="M209" s="13">
        <v>523.924416999999</v>
      </c>
      <c r="N209" s="13">
        <v>123</v>
      </c>
      <c r="O209" s="13">
        <v>172.62</v>
      </c>
      <c r="P209" s="13">
        <v>722.9</v>
      </c>
      <c r="Q209" s="11">
        <v>0</v>
      </c>
      <c r="R209" s="13">
        <v>18303.4</v>
      </c>
      <c r="S209" s="22" t="s">
        <v>68</v>
      </c>
      <c r="T209" s="23">
        <v>0.30475250385997</v>
      </c>
      <c r="U209" s="22" t="str">
        <f>IF(IFERROR(VLOOKUP(B209,[1]Sheet1!$B$4:$C$179,1,0),"否")=B209,"是","否")</f>
        <v>否</v>
      </c>
      <c r="V209" s="22" t="s">
        <v>89</v>
      </c>
      <c r="W209" s="11">
        <v>189</v>
      </c>
      <c r="X209" s="24">
        <v>1.53658536585366</v>
      </c>
      <c r="Y209" s="11">
        <v>0</v>
      </c>
      <c r="Z209" s="11">
        <v>2</v>
      </c>
      <c r="AA209" s="11">
        <v>0</v>
      </c>
      <c r="AB209" s="11">
        <v>0</v>
      </c>
      <c r="AC209" s="11">
        <v>0</v>
      </c>
      <c r="AD209" s="11">
        <v>0</v>
      </c>
      <c r="AE209" s="11">
        <v>2</v>
      </c>
      <c r="AF209" s="11" t="s">
        <v>510</v>
      </c>
      <c r="AG209" s="32">
        <v>-1.52665274982509e-5</v>
      </c>
      <c r="AH209" s="23">
        <v>-0.0647426736127119</v>
      </c>
      <c r="AI209" s="24">
        <v>15.9437590434058</v>
      </c>
      <c r="AJ209" s="29"/>
    </row>
    <row r="210" spans="1:36">
      <c r="A210" s="11">
        <v>16</v>
      </c>
      <c r="B210" s="11" t="s">
        <v>667</v>
      </c>
      <c r="C210" s="11" t="s">
        <v>668</v>
      </c>
      <c r="D210" s="12">
        <v>4011</v>
      </c>
      <c r="E210" s="11" t="s">
        <v>66</v>
      </c>
      <c r="F210" s="11" t="s">
        <v>669</v>
      </c>
      <c r="G210" s="13">
        <v>52.8</v>
      </c>
      <c r="H210" s="13">
        <v>134967.403674121</v>
      </c>
      <c r="I210" s="13">
        <v>416204.9</v>
      </c>
      <c r="J210" s="13">
        <v>315864.2</v>
      </c>
      <c r="K210" s="13">
        <v>104905.1</v>
      </c>
      <c r="L210" s="13">
        <v>416204.9</v>
      </c>
      <c r="M210" s="13">
        <v>61061.8369959999</v>
      </c>
      <c r="N210" s="13">
        <v>768</v>
      </c>
      <c r="O210" s="13">
        <v>1262.18</v>
      </c>
      <c r="P210" s="13">
        <v>6693.6</v>
      </c>
      <c r="Q210" s="18">
        <v>0</v>
      </c>
      <c r="R210" s="13">
        <v>236279.2</v>
      </c>
      <c r="S210" s="22" t="s">
        <v>89</v>
      </c>
      <c r="T210" s="23">
        <v>0.427295665903641</v>
      </c>
      <c r="U210" s="22" t="str">
        <f>IF(IFERROR(VLOOKUP(B210,[1]Sheet1!$B$4:$C$179,1,0),"否")=B210,"是","否")</f>
        <v>否</v>
      </c>
      <c r="V210" s="22" t="s">
        <v>68</v>
      </c>
      <c r="W210" s="11">
        <v>1</v>
      </c>
      <c r="X210" s="24">
        <v>0.00130208333333333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 t="s">
        <v>66</v>
      </c>
      <c r="AG210" s="32">
        <v>0.0271803999099049</v>
      </c>
      <c r="AH210" s="23">
        <v>0.252051573635966</v>
      </c>
      <c r="AI210" s="24">
        <v>175.738806867345</v>
      </c>
      <c r="AJ210" s="29"/>
    </row>
    <row r="211" spans="1:36">
      <c r="A211" s="11">
        <v>51</v>
      </c>
      <c r="B211" s="11" t="s">
        <v>670</v>
      </c>
      <c r="C211" s="11" t="s">
        <v>671</v>
      </c>
      <c r="D211" s="12">
        <v>4011</v>
      </c>
      <c r="E211" s="11" t="s">
        <v>66</v>
      </c>
      <c r="F211" s="11" t="s">
        <v>307</v>
      </c>
      <c r="G211" s="13">
        <v>1</v>
      </c>
      <c r="H211" s="13">
        <v>1851.38594249201</v>
      </c>
      <c r="I211" s="13">
        <v>5709.2</v>
      </c>
      <c r="J211" s="13">
        <v>22477.9</v>
      </c>
      <c r="K211" s="13">
        <v>9.2</v>
      </c>
      <c r="L211" s="13">
        <v>6856.8</v>
      </c>
      <c r="M211" s="13">
        <v>1424.97041299999</v>
      </c>
      <c r="N211" s="13">
        <v>4</v>
      </c>
      <c r="O211" s="13">
        <v>18.87</v>
      </c>
      <c r="P211" s="13">
        <v>188.4</v>
      </c>
      <c r="Q211" s="11">
        <v>0</v>
      </c>
      <c r="R211" s="13">
        <v>19164.3</v>
      </c>
      <c r="S211" s="22" t="s">
        <v>68</v>
      </c>
      <c r="T211" s="23">
        <v>0.0823647201247452</v>
      </c>
      <c r="U211" s="22" t="str">
        <f>IF(IFERROR(VLOOKUP(B211,[1]Sheet1!$B$4:$C$179,1,0),"否")=B211,"是","否")</f>
        <v>否</v>
      </c>
      <c r="V211" s="22" t="s">
        <v>68</v>
      </c>
      <c r="W211" s="11">
        <v>7</v>
      </c>
      <c r="X211" s="24">
        <v>1.75</v>
      </c>
      <c r="Y211" s="11">
        <v>0</v>
      </c>
      <c r="Z211" s="11">
        <v>1</v>
      </c>
      <c r="AA211" s="11">
        <v>0</v>
      </c>
      <c r="AB211" s="11">
        <v>0</v>
      </c>
      <c r="AC211" s="11">
        <v>0</v>
      </c>
      <c r="AD211" s="11">
        <v>1</v>
      </c>
      <c r="AE211" s="11">
        <v>0</v>
      </c>
      <c r="AF211" s="11" t="s">
        <v>66</v>
      </c>
      <c r="AG211" s="32">
        <v>-0.00454232402175013</v>
      </c>
      <c r="AH211" s="23">
        <v>0.00134173375335433</v>
      </c>
      <c r="AI211" s="24">
        <v>462.846485623002</v>
      </c>
      <c r="AJ211" s="29"/>
    </row>
    <row r="212" spans="1:36">
      <c r="A212" s="11">
        <v>27</v>
      </c>
      <c r="B212" s="11" t="s">
        <v>672</v>
      </c>
      <c r="C212" s="11" t="s">
        <v>673</v>
      </c>
      <c r="D212" s="12">
        <v>4011</v>
      </c>
      <c r="E212" s="11" t="s">
        <v>66</v>
      </c>
      <c r="F212" s="11" t="s">
        <v>674</v>
      </c>
      <c r="G212" s="13">
        <v>3.78</v>
      </c>
      <c r="H212" s="13">
        <v>5952.47236421725</v>
      </c>
      <c r="I212" s="13">
        <v>18355.9</v>
      </c>
      <c r="J212" s="13">
        <v>22618.8</v>
      </c>
      <c r="K212" s="13">
        <v>3697.8</v>
      </c>
      <c r="L212" s="13">
        <v>22705</v>
      </c>
      <c r="M212" s="13">
        <v>1607.22569599999</v>
      </c>
      <c r="N212" s="13">
        <v>261</v>
      </c>
      <c r="O212" s="13">
        <v>2.95</v>
      </c>
      <c r="P212" s="13">
        <v>1065.1</v>
      </c>
      <c r="Q212" s="18">
        <v>0</v>
      </c>
      <c r="R212" s="13">
        <v>24557.5</v>
      </c>
      <c r="S212" s="22" t="s">
        <v>68</v>
      </c>
      <c r="T212" s="23">
        <v>0.263164817064444</v>
      </c>
      <c r="U212" s="22" t="str">
        <f>IF(IFERROR(VLOOKUP(B212,[1]Sheet1!$B$4:$C$179,1,0),"否")=B212,"是","否")</f>
        <v>否</v>
      </c>
      <c r="V212" s="22" t="s">
        <v>89</v>
      </c>
      <c r="W212" s="11">
        <v>241</v>
      </c>
      <c r="X212" s="24">
        <v>0.923371647509579</v>
      </c>
      <c r="Y212" s="11">
        <v>0</v>
      </c>
      <c r="Z212" s="11">
        <v>4</v>
      </c>
      <c r="AA212" s="11">
        <v>0</v>
      </c>
      <c r="AB212" s="11">
        <v>2</v>
      </c>
      <c r="AC212" s="11">
        <v>1</v>
      </c>
      <c r="AD212" s="11">
        <v>22</v>
      </c>
      <c r="AE212" s="11">
        <v>7</v>
      </c>
      <c r="AF212" s="11" t="s">
        <v>66</v>
      </c>
      <c r="AG212" s="32">
        <v>-0.00115473907174191</v>
      </c>
      <c r="AH212" s="23">
        <v>0.162862805549438</v>
      </c>
      <c r="AI212" s="24">
        <v>22.8064075257366</v>
      </c>
      <c r="AJ212" s="29"/>
    </row>
    <row r="213" spans="1:36">
      <c r="A213" s="11">
        <v>15</v>
      </c>
      <c r="B213" s="11" t="s">
        <v>675</v>
      </c>
      <c r="C213" s="11" t="s">
        <v>676</v>
      </c>
      <c r="D213" s="12">
        <v>4012</v>
      </c>
      <c r="E213" s="11" t="s">
        <v>66</v>
      </c>
      <c r="F213" s="11" t="s">
        <v>677</v>
      </c>
      <c r="G213" s="13">
        <v>1.95</v>
      </c>
      <c r="H213" s="13">
        <v>4011.4875399361</v>
      </c>
      <c r="I213" s="13">
        <v>12370.4</v>
      </c>
      <c r="J213" s="13">
        <v>9885.2</v>
      </c>
      <c r="K213" s="13">
        <v>4565.5</v>
      </c>
      <c r="L213" s="13">
        <v>13018.8</v>
      </c>
      <c r="M213" s="13">
        <v>1644.00473099999</v>
      </c>
      <c r="N213" s="13">
        <v>82</v>
      </c>
      <c r="O213" s="13">
        <v>16.44</v>
      </c>
      <c r="P213" s="13">
        <v>1681</v>
      </c>
      <c r="Q213" s="18">
        <v>0</v>
      </c>
      <c r="R213" s="13">
        <v>19320.5</v>
      </c>
      <c r="S213" s="22" t="s">
        <v>68</v>
      </c>
      <c r="T213" s="23">
        <v>0.405807423212085</v>
      </c>
      <c r="U213" s="22" t="str">
        <f>IF(IFERROR(VLOOKUP(B213,[1]Sheet1!$B$4:$C$179,1,0),"否")=B213,"是","否")</f>
        <v>是</v>
      </c>
      <c r="V213" s="22" t="s">
        <v>89</v>
      </c>
      <c r="W213" s="11">
        <v>47</v>
      </c>
      <c r="X213" s="24">
        <v>0.573170731707317</v>
      </c>
      <c r="Y213" s="11">
        <v>0</v>
      </c>
      <c r="Z213" s="11">
        <v>2</v>
      </c>
      <c r="AA213" s="11">
        <v>0</v>
      </c>
      <c r="AB213" s="11">
        <v>0</v>
      </c>
      <c r="AC213" s="11">
        <v>1</v>
      </c>
      <c r="AD213" s="11">
        <v>1</v>
      </c>
      <c r="AE213" s="11">
        <v>2</v>
      </c>
      <c r="AF213" s="11" t="s">
        <v>66</v>
      </c>
      <c r="AG213" s="32">
        <v>0.000673193727531258</v>
      </c>
      <c r="AH213" s="23">
        <v>0.350685162995053</v>
      </c>
      <c r="AI213" s="24">
        <v>48.9205797553183</v>
      </c>
      <c r="AJ213" s="29"/>
    </row>
    <row r="214" spans="1:36">
      <c r="A214" s="11">
        <v>167</v>
      </c>
      <c r="B214" s="11" t="s">
        <v>678</v>
      </c>
      <c r="C214" s="11" t="s">
        <v>679</v>
      </c>
      <c r="D214" s="12">
        <v>4014</v>
      </c>
      <c r="E214" s="11" t="s">
        <v>66</v>
      </c>
      <c r="F214" s="11" t="s">
        <v>680</v>
      </c>
      <c r="G214" s="13">
        <v>14.46</v>
      </c>
      <c r="H214" s="13">
        <v>956.805117952819</v>
      </c>
      <c r="I214" s="13">
        <v>4057.6</v>
      </c>
      <c r="J214" s="13">
        <v>5028.4</v>
      </c>
      <c r="K214" s="13">
        <v>446.9</v>
      </c>
      <c r="L214" s="13">
        <v>3933.2</v>
      </c>
      <c r="M214" s="13">
        <v>251.076286999999</v>
      </c>
      <c r="N214" s="13">
        <v>52</v>
      </c>
      <c r="O214" s="13">
        <v>37.82</v>
      </c>
      <c r="P214" s="13">
        <v>302.5</v>
      </c>
      <c r="Q214" s="11">
        <v>0</v>
      </c>
      <c r="R214" s="13">
        <v>5534.3</v>
      </c>
      <c r="S214" s="22" t="s">
        <v>68</v>
      </c>
      <c r="T214" s="23">
        <v>0.190280231873522</v>
      </c>
      <c r="U214" s="22" t="str">
        <f>IF(IFERROR(VLOOKUP(B214,[1]Sheet1!$B$4:$C$179,1,0),"否")=B214,"是","否")</f>
        <v>否</v>
      </c>
      <c r="V214" s="22" t="s">
        <v>89</v>
      </c>
      <c r="W214" s="11">
        <v>84</v>
      </c>
      <c r="X214" s="24">
        <v>1.61538461538462</v>
      </c>
      <c r="Y214" s="11">
        <v>0</v>
      </c>
      <c r="Z214" s="11">
        <v>1</v>
      </c>
      <c r="AA214" s="11">
        <v>0</v>
      </c>
      <c r="AB214" s="11">
        <v>0</v>
      </c>
      <c r="AC214" s="11">
        <v>1</v>
      </c>
      <c r="AD214" s="11">
        <v>3</v>
      </c>
      <c r="AE214" s="11">
        <v>2</v>
      </c>
      <c r="AF214" s="11" t="s">
        <v>66</v>
      </c>
      <c r="AG214" s="32">
        <v>-0.000262971378837657</v>
      </c>
      <c r="AH214" s="23">
        <v>0.11362249567782</v>
      </c>
      <c r="AI214" s="24">
        <v>18.4000984221696</v>
      </c>
      <c r="AJ214" s="29"/>
    </row>
    <row r="215" spans="1:36">
      <c r="A215" s="11">
        <v>17</v>
      </c>
      <c r="B215" s="11" t="s">
        <v>681</v>
      </c>
      <c r="C215" s="11" t="s">
        <v>682</v>
      </c>
      <c r="D215" s="12">
        <v>4016</v>
      </c>
      <c r="E215" s="11" t="s">
        <v>66</v>
      </c>
      <c r="F215" s="11" t="s">
        <v>683</v>
      </c>
      <c r="G215" s="13">
        <v>18</v>
      </c>
      <c r="H215" s="13">
        <v>65076.5142172524</v>
      </c>
      <c r="I215" s="13">
        <v>200679.3</v>
      </c>
      <c r="J215" s="13">
        <v>151824.7</v>
      </c>
      <c r="K215" s="13">
        <v>34684.5</v>
      </c>
      <c r="L215" s="13">
        <v>208081.4</v>
      </c>
      <c r="M215" s="13">
        <v>7225.43372199999</v>
      </c>
      <c r="N215" s="13">
        <v>1244</v>
      </c>
      <c r="O215" s="13">
        <v>1028.14</v>
      </c>
      <c r="P215" s="13">
        <v>13076.2</v>
      </c>
      <c r="Q215" s="18">
        <v>0</v>
      </c>
      <c r="R215" s="13">
        <v>172762.8</v>
      </c>
      <c r="S215" s="22" t="s">
        <v>89</v>
      </c>
      <c r="T215" s="23">
        <v>0.428629295610348</v>
      </c>
      <c r="U215" s="22" t="str">
        <f>IF(IFERROR(VLOOKUP(B215,[1]Sheet1!$B$4:$C$179,1,0),"否")=B215,"是","否")</f>
        <v>否</v>
      </c>
      <c r="V215" s="22" t="s">
        <v>89</v>
      </c>
      <c r="W215" s="11">
        <v>121</v>
      </c>
      <c r="X215" s="24">
        <v>0.0972668810289389</v>
      </c>
      <c r="Y215" s="11">
        <v>0</v>
      </c>
      <c r="Z215" s="11">
        <v>0</v>
      </c>
      <c r="AA215" s="11">
        <v>0</v>
      </c>
      <c r="AB215" s="11">
        <v>1</v>
      </c>
      <c r="AC215" s="11">
        <v>0</v>
      </c>
      <c r="AD215" s="11">
        <v>4</v>
      </c>
      <c r="AE215" s="11">
        <v>2</v>
      </c>
      <c r="AF215" s="11" t="s">
        <v>66</v>
      </c>
      <c r="AG215" s="32">
        <v>0.0132337881381976</v>
      </c>
      <c r="AH215" s="23">
        <v>0.166687171462706</v>
      </c>
      <c r="AI215" s="24">
        <v>52.3123104640293</v>
      </c>
      <c r="AJ215" s="29"/>
    </row>
    <row r="216" spans="1:36">
      <c r="A216" s="11">
        <v>195</v>
      </c>
      <c r="B216" s="11" t="s">
        <v>684</v>
      </c>
      <c r="C216" s="11" t="s">
        <v>685</v>
      </c>
      <c r="D216" s="12">
        <v>4016</v>
      </c>
      <c r="E216" s="11" t="s">
        <v>66</v>
      </c>
      <c r="F216" s="11" t="s">
        <v>686</v>
      </c>
      <c r="G216" s="13">
        <v>7.65</v>
      </c>
      <c r="H216" s="13">
        <v>968.076517571885</v>
      </c>
      <c r="I216" s="13">
        <v>2985.3</v>
      </c>
      <c r="J216" s="13">
        <v>5219.7</v>
      </c>
      <c r="K216" s="13">
        <v>32.2</v>
      </c>
      <c r="L216" s="13">
        <v>3070.1</v>
      </c>
      <c r="M216" s="13">
        <v>129.751491999999</v>
      </c>
      <c r="N216" s="13">
        <v>63</v>
      </c>
      <c r="O216" s="13">
        <v>7.19</v>
      </c>
      <c r="P216" s="13">
        <v>0</v>
      </c>
      <c r="Q216" s="11">
        <v>0</v>
      </c>
      <c r="R216" s="13">
        <v>4099.9</v>
      </c>
      <c r="S216" s="22" t="s">
        <v>68</v>
      </c>
      <c r="T216" s="23">
        <v>0.18546593052702</v>
      </c>
      <c r="U216" s="22" t="str">
        <f>IF(IFERROR(VLOOKUP(B216,[1]Sheet1!$B$4:$C$179,1,0),"否")=B216,"是","否")</f>
        <v>是</v>
      </c>
      <c r="V216" s="22" t="s">
        <v>89</v>
      </c>
      <c r="W216" s="11">
        <v>119</v>
      </c>
      <c r="X216" s="24">
        <v>1.88888888888889</v>
      </c>
      <c r="Y216" s="11">
        <v>0</v>
      </c>
      <c r="Z216" s="11">
        <v>2</v>
      </c>
      <c r="AA216" s="11">
        <v>0</v>
      </c>
      <c r="AB216" s="11">
        <v>0</v>
      </c>
      <c r="AC216" s="11">
        <v>0</v>
      </c>
      <c r="AD216" s="11">
        <v>0</v>
      </c>
      <c r="AE216" s="11">
        <v>3</v>
      </c>
      <c r="AF216" s="11" t="s">
        <v>66</v>
      </c>
      <c r="AG216" s="32">
        <v>-0.000605256745853792</v>
      </c>
      <c r="AH216" s="23">
        <v>0.0104882577114752</v>
      </c>
      <c r="AI216" s="24">
        <v>15.3662939297125</v>
      </c>
      <c r="AJ216" s="29"/>
    </row>
    <row r="217" spans="1:36">
      <c r="A217" s="11">
        <v>91</v>
      </c>
      <c r="B217" s="11" t="s">
        <v>687</v>
      </c>
      <c r="C217" s="11" t="s">
        <v>688</v>
      </c>
      <c r="D217" s="12">
        <v>4019</v>
      </c>
      <c r="E217" s="11" t="s">
        <v>66</v>
      </c>
      <c r="F217" s="11" t="s">
        <v>689</v>
      </c>
      <c r="G217" s="13">
        <v>20.661735</v>
      </c>
      <c r="H217" s="13">
        <v>6495.05958466454</v>
      </c>
      <c r="I217" s="13">
        <v>20029.1</v>
      </c>
      <c r="J217" s="13">
        <v>20267.4</v>
      </c>
      <c r="K217" s="13">
        <v>7993.3</v>
      </c>
      <c r="L217" s="13">
        <v>20309.3</v>
      </c>
      <c r="M217" s="13">
        <v>3811.188651</v>
      </c>
      <c r="N217" s="13">
        <v>154</v>
      </c>
      <c r="O217" s="13">
        <v>458.47</v>
      </c>
      <c r="P217" s="13">
        <v>0</v>
      </c>
      <c r="Q217" s="11">
        <v>0</v>
      </c>
      <c r="R217" s="13">
        <v>31878.1</v>
      </c>
      <c r="S217" s="22" t="s">
        <v>68</v>
      </c>
      <c r="T217" s="23">
        <v>0.320468317823921</v>
      </c>
      <c r="U217" s="22" t="str">
        <f>IF(IFERROR(VLOOKUP(B217,[1]Sheet1!$B$4:$C$179,1,0),"否")=B217,"是","否")</f>
        <v>否</v>
      </c>
      <c r="V217" s="22" t="s">
        <v>68</v>
      </c>
      <c r="W217" s="11">
        <v>0</v>
      </c>
      <c r="X217" s="24">
        <v>0</v>
      </c>
      <c r="Y217" s="11">
        <v>0</v>
      </c>
      <c r="Z217" s="11">
        <v>3</v>
      </c>
      <c r="AA217" s="11">
        <v>0</v>
      </c>
      <c r="AB217" s="11">
        <v>0</v>
      </c>
      <c r="AC217" s="11">
        <v>0</v>
      </c>
      <c r="AD217" s="11">
        <v>1</v>
      </c>
      <c r="AE217" s="11">
        <v>0</v>
      </c>
      <c r="AF217" s="11" t="s">
        <v>66</v>
      </c>
      <c r="AG217" s="32">
        <v>-6.45509678378806e-5</v>
      </c>
      <c r="AH217" s="23">
        <v>0.393578311413983</v>
      </c>
      <c r="AI217" s="24">
        <v>42.1757115887308</v>
      </c>
      <c r="AJ217" s="29"/>
    </row>
    <row r="218" spans="1:36">
      <c r="A218" s="11">
        <v>199</v>
      </c>
      <c r="B218" s="11" t="s">
        <v>690</v>
      </c>
      <c r="C218" s="11" t="s">
        <v>691</v>
      </c>
      <c r="D218" s="12">
        <v>4022</v>
      </c>
      <c r="E218" s="11" t="s">
        <v>66</v>
      </c>
      <c r="F218" s="11" t="s">
        <v>692</v>
      </c>
      <c r="G218" s="13">
        <v>20</v>
      </c>
      <c r="H218" s="13">
        <v>1744.19851485149</v>
      </c>
      <c r="I218" s="13">
        <v>6647.7</v>
      </c>
      <c r="J218" s="13">
        <v>7214.4</v>
      </c>
      <c r="K218" s="13">
        <v>281.8</v>
      </c>
      <c r="L218" s="13">
        <v>6647.8</v>
      </c>
      <c r="M218" s="13">
        <v>321.767963</v>
      </c>
      <c r="N218" s="13">
        <v>51</v>
      </c>
      <c r="O218" s="13">
        <v>17.21</v>
      </c>
      <c r="P218" s="13">
        <v>0</v>
      </c>
      <c r="Q218" s="11">
        <v>0</v>
      </c>
      <c r="R218" s="13">
        <v>3418.3</v>
      </c>
      <c r="S218" s="22" t="s">
        <v>68</v>
      </c>
      <c r="T218" s="23">
        <v>0.24176626120696</v>
      </c>
      <c r="U218" s="22" t="str">
        <f>IF(IFERROR(VLOOKUP(B218,[1]Sheet1!$B$4:$C$179,1,0),"否")=B218,"是","否")</f>
        <v>否</v>
      </c>
      <c r="V218" s="22" t="s">
        <v>68</v>
      </c>
      <c r="W218" s="11">
        <v>85</v>
      </c>
      <c r="X218" s="24">
        <v>1.66666666666667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1</v>
      </c>
      <c r="AE218" s="11">
        <v>1</v>
      </c>
      <c r="AF218" s="11" t="s">
        <v>66</v>
      </c>
      <c r="AG218" s="32">
        <v>-0.0001535083234315</v>
      </c>
      <c r="AH218" s="23">
        <v>0.0423899635969795</v>
      </c>
      <c r="AI218" s="24">
        <v>34.199970879441</v>
      </c>
      <c r="AJ218" s="29"/>
    </row>
    <row r="219" spans="1:36">
      <c r="A219" s="11">
        <v>6</v>
      </c>
      <c r="B219" s="11" t="s">
        <v>693</v>
      </c>
      <c r="C219" s="11" t="s">
        <v>694</v>
      </c>
      <c r="D219" s="12">
        <v>4028</v>
      </c>
      <c r="E219" s="11" t="s">
        <v>66</v>
      </c>
      <c r="F219" s="11" t="s">
        <v>695</v>
      </c>
      <c r="G219" s="13">
        <v>0.23895</v>
      </c>
      <c r="H219" s="13">
        <v>793.766831683168</v>
      </c>
      <c r="I219" s="13">
        <v>3025.3</v>
      </c>
      <c r="J219" s="13">
        <v>2268.8</v>
      </c>
      <c r="K219" s="13">
        <v>661.2</v>
      </c>
      <c r="L219" s="13">
        <v>3054</v>
      </c>
      <c r="M219" s="13">
        <v>639.967311999999</v>
      </c>
      <c r="N219" s="13">
        <v>48</v>
      </c>
      <c r="O219" s="13">
        <v>5.76</v>
      </c>
      <c r="P219" s="13">
        <v>482.4</v>
      </c>
      <c r="Q219" s="18">
        <v>0</v>
      </c>
      <c r="R219" s="13">
        <v>4496.4</v>
      </c>
      <c r="S219" s="22" t="s">
        <v>68</v>
      </c>
      <c r="T219" s="23">
        <v>0.349861967420296</v>
      </c>
      <c r="U219" s="22" t="str">
        <f>IF(IFERROR(VLOOKUP(B219,[1]Sheet1!$B$4:$C$179,1,0),"否")=B219,"是","否")</f>
        <v>否</v>
      </c>
      <c r="V219" s="22" t="s">
        <v>89</v>
      </c>
      <c r="W219" s="11">
        <v>38</v>
      </c>
      <c r="X219" s="24">
        <v>0.791666666666667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 t="s">
        <v>66</v>
      </c>
      <c r="AG219" s="32">
        <v>0.000204921557571784</v>
      </c>
      <c r="AH219" s="23">
        <v>0.216502946954813</v>
      </c>
      <c r="AI219" s="24">
        <v>16.5368089933993</v>
      </c>
      <c r="AJ219" s="29"/>
    </row>
    <row r="220" spans="1:36">
      <c r="A220" s="11">
        <v>9</v>
      </c>
      <c r="B220" s="11" t="s">
        <v>696</v>
      </c>
      <c r="C220" s="11" t="s">
        <v>697</v>
      </c>
      <c r="D220" s="12">
        <v>4343</v>
      </c>
      <c r="E220" s="11" t="s">
        <v>66</v>
      </c>
      <c r="F220" s="11" t="s">
        <v>698</v>
      </c>
      <c r="G220" s="13">
        <v>14.7</v>
      </c>
      <c r="H220" s="13">
        <v>3683.76882290562</v>
      </c>
      <c r="I220" s="13">
        <v>6878.8</v>
      </c>
      <c r="J220" s="13">
        <v>62906.9</v>
      </c>
      <c r="K220" s="13">
        <v>2578</v>
      </c>
      <c r="L220" s="13">
        <v>8284.5</v>
      </c>
      <c r="M220" s="13">
        <v>1322.70547899999</v>
      </c>
      <c r="N220" s="13">
        <v>165</v>
      </c>
      <c r="O220" s="13">
        <v>106.71</v>
      </c>
      <c r="P220" s="13">
        <v>485.8</v>
      </c>
      <c r="Q220" s="18">
        <v>0</v>
      </c>
      <c r="R220" s="13">
        <v>528183.6</v>
      </c>
      <c r="S220" s="22" t="s">
        <v>68</v>
      </c>
      <c r="T220" s="23">
        <v>0.0585590582735061</v>
      </c>
      <c r="U220" s="22" t="str">
        <f>IF(IFERROR(VLOOKUP(B220,[1]Sheet1!$B$4:$C$179,1,0),"否")=B220,"是","否")</f>
        <v>否</v>
      </c>
      <c r="V220" s="22" t="s">
        <v>89</v>
      </c>
      <c r="W220" s="11">
        <v>61</v>
      </c>
      <c r="X220" s="24">
        <v>0.36969696969697</v>
      </c>
      <c r="Y220" s="11">
        <v>0</v>
      </c>
      <c r="Z220" s="11">
        <v>4</v>
      </c>
      <c r="AA220" s="11">
        <v>0</v>
      </c>
      <c r="AB220" s="11">
        <v>0</v>
      </c>
      <c r="AC220" s="11">
        <v>0</v>
      </c>
      <c r="AD220" s="11">
        <v>2</v>
      </c>
      <c r="AE220" s="11">
        <v>24</v>
      </c>
      <c r="AF220" s="11" t="s">
        <v>66</v>
      </c>
      <c r="AG220" s="32">
        <v>-0.0151769537604596</v>
      </c>
      <c r="AH220" s="23">
        <v>0.311183535518136</v>
      </c>
      <c r="AI220" s="24">
        <v>22.3258716539735</v>
      </c>
      <c r="AJ220" s="29"/>
    </row>
    <row r="221" spans="1:36">
      <c r="A221" s="11">
        <v>130</v>
      </c>
      <c r="B221" s="11" t="s">
        <v>699</v>
      </c>
      <c r="C221" s="11" t="s">
        <v>700</v>
      </c>
      <c r="D221" s="12">
        <v>4343</v>
      </c>
      <c r="E221" s="11" t="s">
        <v>66</v>
      </c>
      <c r="F221" s="11" t="s">
        <v>701</v>
      </c>
      <c r="G221" s="13">
        <v>24</v>
      </c>
      <c r="H221" s="13">
        <v>7838.10339342524</v>
      </c>
      <c r="I221" s="13">
        <v>14636.3</v>
      </c>
      <c r="J221" s="13">
        <v>17670.7</v>
      </c>
      <c r="K221" s="13">
        <v>413.9</v>
      </c>
      <c r="L221" s="13">
        <v>15157.9</v>
      </c>
      <c r="M221" s="13">
        <v>931.274236</v>
      </c>
      <c r="N221" s="13">
        <v>127</v>
      </c>
      <c r="O221" s="13">
        <v>71.93</v>
      </c>
      <c r="P221" s="13">
        <v>910.5</v>
      </c>
      <c r="Q221" s="11">
        <v>0</v>
      </c>
      <c r="R221" s="13">
        <v>19206.9</v>
      </c>
      <c r="S221" s="22" t="s">
        <v>68</v>
      </c>
      <c r="T221" s="23">
        <v>0.443564963098533</v>
      </c>
      <c r="U221" s="22" t="str">
        <f>IF(IFERROR(VLOOKUP(B221,[1]Sheet1!$B$4:$C$179,1,0),"否")=B221,"是","否")</f>
        <v>否</v>
      </c>
      <c r="V221" s="22" t="s">
        <v>89</v>
      </c>
      <c r="W221" s="11">
        <v>94</v>
      </c>
      <c r="X221" s="24">
        <v>0.740157480314961</v>
      </c>
      <c r="Y221" s="11">
        <v>0</v>
      </c>
      <c r="Z221" s="11">
        <v>3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 t="s">
        <v>66</v>
      </c>
      <c r="AG221" s="32">
        <v>-0.000821961631587338</v>
      </c>
      <c r="AH221" s="23">
        <v>0.0273058932965648</v>
      </c>
      <c r="AI221" s="24">
        <v>61.7173495545294</v>
      </c>
      <c r="AJ221" s="29"/>
    </row>
    <row r="222" spans="1:36">
      <c r="A222" s="11">
        <v>104</v>
      </c>
      <c r="B222" s="11" t="s">
        <v>702</v>
      </c>
      <c r="C222" s="11" t="s">
        <v>703</v>
      </c>
      <c r="D222" s="12">
        <v>4343</v>
      </c>
      <c r="E222" s="11" t="s">
        <v>66</v>
      </c>
      <c r="F222" s="11" t="s">
        <v>704</v>
      </c>
      <c r="G222" s="13">
        <v>14.7</v>
      </c>
      <c r="H222" s="13">
        <v>2399.41940615058</v>
      </c>
      <c r="I222" s="13">
        <v>4480.5</v>
      </c>
      <c r="J222" s="13">
        <v>5954.2</v>
      </c>
      <c r="K222" s="13">
        <v>324.7</v>
      </c>
      <c r="L222" s="13">
        <v>7317.7</v>
      </c>
      <c r="M222" s="13">
        <v>669.351191</v>
      </c>
      <c r="N222" s="13">
        <v>96</v>
      </c>
      <c r="O222" s="13">
        <v>91.62</v>
      </c>
      <c r="P222" s="13">
        <v>381.6</v>
      </c>
      <c r="Q222" s="11">
        <v>0</v>
      </c>
      <c r="R222" s="13">
        <v>33744.9</v>
      </c>
      <c r="S222" s="22" t="s">
        <v>68</v>
      </c>
      <c r="T222" s="23">
        <v>0.402979309756236</v>
      </c>
      <c r="U222" s="22" t="str">
        <f>IF(IFERROR(VLOOKUP(B222,[1]Sheet1!$B$4:$C$179,1,0),"否")=B222,"是","否")</f>
        <v>否</v>
      </c>
      <c r="V222" s="22" t="s">
        <v>89</v>
      </c>
      <c r="W222" s="11">
        <v>55</v>
      </c>
      <c r="X222" s="24">
        <v>0.572916666666667</v>
      </c>
      <c r="Y222" s="11">
        <v>0</v>
      </c>
      <c r="Z222" s="11">
        <v>1</v>
      </c>
      <c r="AA222" s="11">
        <v>0</v>
      </c>
      <c r="AB222" s="11">
        <v>0</v>
      </c>
      <c r="AC222" s="11">
        <v>0</v>
      </c>
      <c r="AD222" s="11">
        <v>0</v>
      </c>
      <c r="AE222" s="11">
        <v>3</v>
      </c>
      <c r="AF222" s="11" t="s">
        <v>66</v>
      </c>
      <c r="AG222" s="32">
        <v>-0.000399197487631907</v>
      </c>
      <c r="AH222" s="23">
        <v>0.0443718654768575</v>
      </c>
      <c r="AI222" s="24">
        <v>24.9939521474019</v>
      </c>
      <c r="AJ222" s="29"/>
    </row>
    <row r="223" spans="1:36">
      <c r="A223" s="11">
        <v>85</v>
      </c>
      <c r="B223" s="11" t="s">
        <v>705</v>
      </c>
      <c r="C223" s="11" t="s">
        <v>706</v>
      </c>
      <c r="D223" s="12">
        <v>4343</v>
      </c>
      <c r="E223" s="11" t="s">
        <v>66</v>
      </c>
      <c r="F223" s="11" t="s">
        <v>707</v>
      </c>
      <c r="G223" s="13">
        <v>34.57</v>
      </c>
      <c r="H223" s="13">
        <v>13477.716330859</v>
      </c>
      <c r="I223" s="13">
        <v>25167.3</v>
      </c>
      <c r="J223" s="13">
        <v>15429.1</v>
      </c>
      <c r="K223" s="13">
        <v>7497.9</v>
      </c>
      <c r="L223" s="13">
        <v>25800.8</v>
      </c>
      <c r="M223" s="13">
        <v>-191.353678999999</v>
      </c>
      <c r="N223" s="13">
        <v>166</v>
      </c>
      <c r="O223" s="13">
        <v>37.72</v>
      </c>
      <c r="P223" s="13">
        <v>1435.6</v>
      </c>
      <c r="Q223" s="11">
        <v>0</v>
      </c>
      <c r="R223" s="13">
        <v>98850.1</v>
      </c>
      <c r="S223" s="22" t="s">
        <v>68</v>
      </c>
      <c r="T223" s="23">
        <v>0.87352576176569</v>
      </c>
      <c r="U223" s="22" t="str">
        <f>IF(IFERROR(VLOOKUP(B223,[1]Sheet1!$B$4:$C$179,1,0),"否")=B223,"是","否")</f>
        <v>否</v>
      </c>
      <c r="V223" s="22" t="s">
        <v>89</v>
      </c>
      <c r="W223" s="11">
        <v>90</v>
      </c>
      <c r="X223" s="24">
        <v>0.542168674698795</v>
      </c>
      <c r="Y223" s="11">
        <v>0</v>
      </c>
      <c r="Z223" s="11">
        <v>2</v>
      </c>
      <c r="AA223" s="11">
        <v>0</v>
      </c>
      <c r="AB223" s="11">
        <v>0</v>
      </c>
      <c r="AC223" s="11">
        <v>0</v>
      </c>
      <c r="AD223" s="11">
        <v>0</v>
      </c>
      <c r="AE223" s="11">
        <v>5</v>
      </c>
      <c r="AF223" s="11" t="s">
        <v>66</v>
      </c>
      <c r="AG223" s="32">
        <v>0.00263789439781301</v>
      </c>
      <c r="AH223" s="23">
        <v>0.29060726799169</v>
      </c>
      <c r="AI223" s="24">
        <v>81.1910622340904</v>
      </c>
      <c r="AJ223" s="29"/>
    </row>
    <row r="224" spans="1:36">
      <c r="A224" s="11">
        <v>158</v>
      </c>
      <c r="B224" s="11" t="s">
        <v>708</v>
      </c>
      <c r="C224" s="11" t="s">
        <v>709</v>
      </c>
      <c r="D224" s="12">
        <v>4343</v>
      </c>
      <c r="E224" s="11" t="s">
        <v>66</v>
      </c>
      <c r="F224" s="11" t="s">
        <v>710</v>
      </c>
      <c r="G224" s="13">
        <v>32.4</v>
      </c>
      <c r="H224" s="13">
        <v>3537.72184126349</v>
      </c>
      <c r="I224" s="13">
        <v>15002.7</v>
      </c>
      <c r="J224" s="13">
        <v>14871.4</v>
      </c>
      <c r="K224" s="13">
        <v>1655.3</v>
      </c>
      <c r="L224" s="13">
        <v>15099.1</v>
      </c>
      <c r="M224" s="13">
        <v>1286.275541</v>
      </c>
      <c r="N224" s="13">
        <v>251</v>
      </c>
      <c r="O224" s="13">
        <v>102.86</v>
      </c>
      <c r="P224" s="13">
        <v>593.3</v>
      </c>
      <c r="Q224" s="11">
        <v>0</v>
      </c>
      <c r="R224" s="13">
        <v>24462</v>
      </c>
      <c r="S224" s="22" t="s">
        <v>68</v>
      </c>
      <c r="T224" s="23">
        <v>0.237887612549154</v>
      </c>
      <c r="U224" s="22" t="str">
        <f>IF(IFERROR(VLOOKUP(B224,[1]Sheet1!$B$4:$C$179,1,0),"否")=B224,"是","否")</f>
        <v>否</v>
      </c>
      <c r="V224" s="22" t="s">
        <v>89</v>
      </c>
      <c r="W224" s="11">
        <v>40</v>
      </c>
      <c r="X224" s="24">
        <v>0.159362549800797</v>
      </c>
      <c r="Y224" s="11">
        <v>0</v>
      </c>
      <c r="Z224" s="11">
        <v>2</v>
      </c>
      <c r="AA224" s="11">
        <v>0</v>
      </c>
      <c r="AB224" s="11">
        <v>0</v>
      </c>
      <c r="AC224" s="11">
        <v>0</v>
      </c>
      <c r="AD224" s="11">
        <v>12</v>
      </c>
      <c r="AE224" s="11">
        <v>1</v>
      </c>
      <c r="AF224" s="11" t="s">
        <v>66</v>
      </c>
      <c r="AG224" s="32">
        <v>3.55666893710184e-5</v>
      </c>
      <c r="AH224" s="23">
        <v>0.109629050738123</v>
      </c>
      <c r="AI224" s="24">
        <v>14.094509327743</v>
      </c>
      <c r="AJ224" s="29"/>
    </row>
    <row r="225" ht="67" customHeight="1" spans="1:36">
      <c r="A225" s="11">
        <v>113</v>
      </c>
      <c r="B225" s="11" t="s">
        <v>711</v>
      </c>
      <c r="C225" s="11" t="s">
        <v>712</v>
      </c>
      <c r="D225" s="12">
        <v>4343</v>
      </c>
      <c r="E225" s="11" t="s">
        <v>66</v>
      </c>
      <c r="F225" s="11" t="s">
        <v>713</v>
      </c>
      <c r="G225" s="13">
        <v>26.4</v>
      </c>
      <c r="H225" s="13">
        <v>8511.2046659597</v>
      </c>
      <c r="I225" s="13">
        <v>15893.2</v>
      </c>
      <c r="J225" s="13">
        <v>8186.8</v>
      </c>
      <c r="K225" s="13">
        <v>933.2</v>
      </c>
      <c r="L225" s="13">
        <v>9040</v>
      </c>
      <c r="M225" s="13">
        <v>154.207727</v>
      </c>
      <c r="N225" s="13">
        <v>205</v>
      </c>
      <c r="O225" s="13">
        <v>150.86</v>
      </c>
      <c r="P225" s="13">
        <v>1265.1</v>
      </c>
      <c r="Q225" s="11">
        <v>0</v>
      </c>
      <c r="R225" s="13">
        <v>29297.1</v>
      </c>
      <c r="S225" s="22" t="s">
        <v>68</v>
      </c>
      <c r="T225" s="23">
        <v>1.03962533174863</v>
      </c>
      <c r="U225" s="22" t="str">
        <f>IF(IFERROR(VLOOKUP(B225,[1]Sheet1!$B$4:$C$179,1,0),"否")=B225,"是","否")</f>
        <v>否</v>
      </c>
      <c r="V225" s="22" t="s">
        <v>89</v>
      </c>
      <c r="W225" s="11">
        <v>61</v>
      </c>
      <c r="X225" s="24">
        <v>0.297560975609756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 t="s">
        <v>66</v>
      </c>
      <c r="AG225" s="32">
        <v>0.00208751816427124</v>
      </c>
      <c r="AH225" s="23">
        <v>0.103230088495575</v>
      </c>
      <c r="AI225" s="24">
        <v>41.5180715412668</v>
      </c>
      <c r="AJ225" s="29"/>
    </row>
  </sheetData>
  <protectedRanges>
    <protectedRange sqref="F2 H2:J2 H4:J4 N4:Q4 O2:Q2 U2" name="区域4_1_1" securityDescriptor="O:WDG:WDD:"/>
  </protectedRanges>
  <autoFilter ref="A4:AN225">
    <sortState ref="A4:AN225">
      <sortCondition ref="D4"/>
    </sortState>
    <extLst/>
  </autoFilter>
  <mergeCells count="7">
    <mergeCell ref="B1:F1"/>
    <mergeCell ref="G1:Q1"/>
    <mergeCell ref="R1:S1"/>
    <mergeCell ref="U1:V1"/>
    <mergeCell ref="W1:X1"/>
    <mergeCell ref="Z1:AA1"/>
    <mergeCell ref="AB1:AD1"/>
  </mergeCells>
  <conditionalFormatting sqref="B2">
    <cfRule type="duplicateValues" dxfId="0" priority="20"/>
  </conditionalFormatting>
  <conditionalFormatting sqref="B4">
    <cfRule type="duplicateValues" dxfId="0" priority="21"/>
  </conditionalFormatting>
  <conditionalFormatting sqref="B5:B225">
    <cfRule type="duplicateValues" dxfId="1" priority="23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7 "   m a s t e r = " " / > < r a n g e L i s t   s h e e t S t i d = " 6 "   m a s t e r = " " > < a r r U s e r I d   t i t l e = " :S�W4 _ 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后天</cp:lastModifiedBy>
  <dcterms:created xsi:type="dcterms:W3CDTF">2015-06-05T18:19:00Z</dcterms:created>
  <dcterms:modified xsi:type="dcterms:W3CDTF">2022-02-20T13:20:09Z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4C6E8B6A3BB147B4958A9B02FA04E9E5</vt:lpwstr>
  </property>
  <property fmtid="{D5CDD505-2E9C-101B-9397-08002B2CF9AE}" pid="4" name="KSOProductBuildVer">
    <vt:lpwstr>2052-11.1.0.11115</vt:lpwstr>
  </property>
</Properties>
</file>