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4184"/>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<sst xmlns="http://schemas.openxmlformats.org/spreadsheetml/2006/main" count="2677" uniqueCount="384">
  <si>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</si>
  <si>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</si>
  <si>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</si>
  <si>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</si>
  <si>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</si>
  <si>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</si>
  <si>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</si>
  <si>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</si>
  <si>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</si>
  <si>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</si>
  <si>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</si>
  <si>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</si>
  <si>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</si>
  <si>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</si>
  <si>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</si>
  <si>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</si>
  <si>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</si>
  <si>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</si>
  <si>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</si>
  <si>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</si>
  <si>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</si>
  <si>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</si>
  <si>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</si>
  <si>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</si>
  <si>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</si>
  <si>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</si>
  <si>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</si>
  <si>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</si>
  <si>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</si>
  <si>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</si>
  <si>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</si>
  <si>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</si>
  <si>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</si>
  <si>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</si>
  <si>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</si>
  <si>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</si>
  <si>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</si>
  <si>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</si>
  <si>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</si>
  <si>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</si>
  <si>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</si>
  <si>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</si>
  <si>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</si>
  <si>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</si>
  <si>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</si>
  <si>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</si>
  <si>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</si>
  <si>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</si>
  <si>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</si>
  <si>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</si>
  <si>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</si>
  <si>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</si>
  <si>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</si>
  <si>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</si>
  <si>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</si>
  <si>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</si>
  <si>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</si>
  <si>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</si>
  <si>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</si>
  <si>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</si>
  <si>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</si>
  <si>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</si>
  <si>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</si>
  <si>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</si>
  <si>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</si>
  <si>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</si>
  <si>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</si>
  <si>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</si>
  <si>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</si>
  <si>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</si>
  <si>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具备专精特新企业要求产品</t>
  </si>
  <si>
    <t>具备专精特新企业基础要求</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</si>
  <si>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</si>
  <si>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</si>
  <si>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</si>
  <si>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</si>
  <si>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</si>
  <si>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</si>
  <si>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</si>
  <si>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</si>
  <si>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</si>
  <si>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</si>
  <si>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</si>
  <si>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</si>
  <si>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</si>
  <si>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</si>
  <si>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</si>
  <si>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</si>
  <si>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</si>
  <si>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</si>
  <si>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</si>
  <si>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</si>
  <si>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</si>
  <si>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</si>
  <si>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</si>
  <si>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</si>
  <si>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</si>
  <si>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</si>
  <si>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</si>
  <si>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</si>
  <si>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</si>
  <si>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</si>
  <si>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</si>
  <si>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</si>
  <si>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</si>
  <si>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</si>
  <si>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</si>
  <si>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</si>
  <si>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</si>
  <si>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</si>
  <si>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</si>
  <si>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</si>
  <si>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</si>
  <si>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</si>
  <si>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</si>
  <si>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</si>
  <si>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</si>
  <si>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</si>
  <si>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</si>
  <si>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</si>
  <si>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</si>
  <si>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</si>
  <si>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</si>
  <si>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</si>
  <si>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</si>
  <si>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</si>
  <si>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</si>
  <si>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</si>
  <si>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</si>
  <si>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</si>
  <si>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</si>
  <si>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</si>
  <si>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</si>
  <si>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</si>
  <si>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</si>
  <si>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</si>
  <si>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</si>
  <si>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</si>
  <si>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</si>
  <si>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</si>
  <si>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</si>
  <si>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</si>
  <si>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</si>
  <si>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</si>
  <si>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</si>
  <si>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</si>
  <si>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</si>
  <si>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</si>
  <si>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</si>
  <si>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</si>
  <si>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</si>
  <si>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</si>
  <si>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</si>
  <si>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</si>
  <si>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</si>
  <si>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</si>
  <si>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</si>
  <si>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</si>
  <si>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</si>
  <si>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</si>
  <si>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</si>
  <si>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</si>
  <si>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</si>
  <si>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</si>
  <si>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</si>
  <si>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</si>
  <si>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</si>
  <si>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</si>
  <si>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</si>
  <si>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</si>
  <si>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</si>
  <si>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</si>
  <si>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</si>
  <si>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</si>
  <si>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</si>
  <si>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</si>
  <si>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</si>
  <si>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</si>
  <si>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</si>
  <si>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</si>
  <si>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</si>
  <si>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</si>
  <si>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</si>
  <si>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</si>
  <si>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</si>
  <si>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</si>
  <si>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</si>
  <si>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</si>
  <si>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</si>
  <si>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</si>
  <si>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</si>
  <si>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</si>
  <si>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</si>
  <si>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</si>
  <si>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</si>
  <si>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</si>
  <si>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</si>
  <si>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</si>
  <si>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</si>
  <si>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</si>
  <si>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</si>
  <si>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</si>
  <si>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</si>
  <si>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</si>
  <si>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</si>
  <si>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</si>
  <si>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</si>
  <si>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</si>
  <si>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</si>
  <si>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</si>
  <si>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</si>
  <si>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</si>
  <si>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</si>
  <si>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</si>
  <si>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</si>
  <si>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</si>
  <si>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</si>
  <si>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</si>
  <si>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</si>
  <si>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</si>
  <si>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</si>
  <si>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</si>
  <si>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</si>
  <si>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</si>
  <si>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</si>
  <si>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</si>
  <si>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</si>
  <si>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</si>
  <si>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</si>
  <si>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</si>
  <si>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</si>
  <si>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</si>
  <si>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</si>
  <si>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</si>
  <si>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</si>
  <si>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</si>
  <si>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</si>
  <si>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</si>
  <si>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</si>
  <si>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</si>
  <si>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</si>
  <si>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</si>
  <si>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</si>
  <si>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</si>
  <si>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</si>
  <si>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</si>
  <si>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</si>
  <si>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</si>
  <si>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</si>
  <si>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</si>
  <si>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</si>
  <si>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</si>
  <si>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</si>
  <si>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</si>
  <si>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</si>
  <si>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</si>
  <si>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</si>
  <si>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</si>
  <si>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</si>
  <si>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</si>
  <si>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</si>
  <si>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</si>
  <si>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</si>
  <si>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</si>
  <si>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</si>
  <si>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</si>
  <si>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</si>
  <si>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</si>
  <si>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</si>
  <si>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</si>
  <si>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</si>
  <si>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</si>
  <si>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2.64  (租用）</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</si>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</sst>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Red]\(0.00\)"/>
    <numFmt numFmtId="177" formatCode="0.00_ "/>
    <numFmt numFmtId="178" formatCode="0_ "/>
  </numFmts>
  <fonts count="38">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2"/>
      <color rgb="FFFF0000"/>
      <name val="仿宋"/>
      <charset val="134"/>
    </font>
    <font>
      <sz val="10.5"/>
      <color rgb="FF222222"/>
      <name val="仿宋"/>
      <charset val="134"/>
    </font>
    <font>
      <sz val="10.5"/>
      <color rgb="FF333333"/>
      <name val="仿宋"/>
      <charset val="134"/>
    </font>
    <font>
      <sz val="11"/>
      <color theme="1"/>
      <name val="等线"/>
      <charset val="134"/>
      <scheme val="minor"/>
    </font>
    <font>
      <sz val="11"/>
      <color theme="1"/>
      <name val="等线"/>
      <charset val="0"/>
      <scheme val="minor"/>
    </font>
    <font>
      <sz val="11"/>
      <color theme="0"/>
      <name val="等线"/>
      <charset val="0"/>
      <scheme val="minor"/>
    </font>
    <font>
      <b/>
      <sz val="11"/>
      <color rgb="FFFA7D00"/>
      <name val="等线"/>
      <charset val="0"/>
      <scheme val="minor"/>
    </font>
    <font>
      <b/>
      <sz val="13"/>
      <color theme="3"/>
      <name val="等线"/>
      <charset val="134"/>
      <scheme val="minor"/>
    </font>
    <font>
      <sz val="11"/>
      <color rgb="FF3F3F76"/>
      <name val="等线"/>
      <charset val="0"/>
      <scheme val="minor"/>
    </font>
    <font>
      <sz val="11"/>
      <color rgb="FF9C0006"/>
      <name val="等线"/>
      <charset val="0"/>
      <scheme val="minor"/>
    </font>
    <font>
      <u/>
      <sz val="11"/>
      <color rgb="FF0000FF"/>
      <name val="等线"/>
      <charset val="0"/>
      <scheme val="minor"/>
    </font>
    <font>
      <b/>
      <sz val="11"/>
      <color rgb="FFFFFFFF"/>
      <name val="等线"/>
      <charset val="0"/>
      <scheme val="minor"/>
    </font>
    <font>
      <u/>
      <sz val="11"/>
      <color rgb="FF800080"/>
      <name val="等线"/>
      <charset val="0"/>
      <scheme val="minor"/>
    </font>
    <font>
      <b/>
      <sz val="11"/>
      <color theme="3"/>
      <name val="等线"/>
      <charset val="134"/>
      <scheme val="minor"/>
    </font>
    <font>
      <sz val="11"/>
      <color rgb="FF006100"/>
      <name val="等线"/>
      <charset val="0"/>
      <scheme val="minor"/>
    </font>
    <font>
      <b/>
      <sz val="11"/>
      <color theme="1"/>
      <name val="等线"/>
      <charset val="0"/>
      <scheme val="minor"/>
    </font>
    <font>
      <sz val="11"/>
      <color rgb="FFFF0000"/>
      <name val="等线"/>
      <charset val="0"/>
      <scheme val="minor"/>
    </font>
    <font>
      <i/>
      <sz val="11"/>
      <color rgb="FF7F7F7F"/>
      <name val="等线"/>
      <charset val="0"/>
      <scheme val="minor"/>
    </font>
    <font>
      <b/>
      <sz val="18"/>
      <color theme="3"/>
      <name val="等线"/>
      <charset val="134"/>
      <scheme val="minor"/>
    </font>
    <font>
      <b/>
      <sz val="15"/>
      <color theme="3"/>
      <name val="等线"/>
      <charset val="134"/>
      <scheme val="minor"/>
    </font>
    <font>
      <sz val="11"/>
      <color rgb="FF9C6500"/>
      <name val="等线"/>
      <charset val="0"/>
      <scheme val="minor"/>
    </font>
    <font>
      <sz val="11"/>
      <color rgb="FFFA7D00"/>
      <name val="等线"/>
      <charset val="0"/>
      <scheme val="minor"/>
    </font>
    <font>
      <b/>
      <sz val="11"/>
      <color rgb="FF3F3F3F"/>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42" fontId="17" fillId="0" borderId="0" applyFont="0" applyFill="0" applyBorder="0" applyAlignment="0" applyProtection="0">
      <alignment vertical="center"/>
    </xf>
    <xf numFmtId="0" fontId="18" fillId="8" borderId="0" applyNumberFormat="0" applyBorder="0" applyAlignment="0" applyProtection="0">
      <alignment vertical="center"/>
    </xf>
    <xf numFmtId="0" fontId="22" fillId="9" borderId="10"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13" borderId="0" applyNumberFormat="0" applyBorder="0" applyAlignment="0" applyProtection="0">
      <alignment vertical="center"/>
    </xf>
    <xf numFmtId="0" fontId="23" fillId="14" borderId="0" applyNumberFormat="0" applyBorder="0" applyAlignment="0" applyProtection="0">
      <alignment vertical="center"/>
    </xf>
    <xf numFmtId="43" fontId="0" fillId="0" borderId="0" applyProtection="0">
      <alignment vertical="center"/>
    </xf>
    <xf numFmtId="0" fontId="19" fillId="18" borderId="0" applyNumberFormat="0" applyBorder="0" applyAlignment="0" applyProtection="0">
      <alignment vertical="center"/>
    </xf>
    <xf numFmtId="0" fontId="24" fillId="0" borderId="0" applyNumberFormat="0" applyFill="0" applyBorder="0" applyAlignment="0" applyProtection="0">
      <alignment vertical="center"/>
    </xf>
    <xf numFmtId="9" fontId="17" fillId="0" borderId="0" applyFont="0" applyFill="0" applyBorder="0" applyAlignment="0" applyProtection="0">
      <alignment vertical="center"/>
    </xf>
    <xf numFmtId="0" fontId="26" fillId="0" borderId="0" applyNumberFormat="0" applyFill="0" applyBorder="0" applyAlignment="0" applyProtection="0">
      <alignment vertical="center"/>
    </xf>
    <xf numFmtId="9" fontId="0" fillId="0" borderId="0" applyProtection="0">
      <alignment vertical="center"/>
    </xf>
    <xf numFmtId="0" fontId="17" fillId="22" borderId="14" applyNumberFormat="0" applyFont="0" applyAlignment="0" applyProtection="0">
      <alignment vertical="center"/>
    </xf>
    <xf numFmtId="0" fontId="19" fillId="25" borderId="0" applyNumberFormat="0" applyBorder="0" applyAlignment="0" applyProtection="0">
      <alignment vertical="center"/>
    </xf>
    <xf numFmtId="0" fontId="2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11" applyNumberFormat="0" applyFill="0" applyAlignment="0" applyProtection="0">
      <alignment vertical="center"/>
    </xf>
    <xf numFmtId="0" fontId="21" fillId="0" borderId="11" applyNumberFormat="0" applyFill="0" applyAlignment="0" applyProtection="0">
      <alignment vertical="center"/>
    </xf>
    <xf numFmtId="0" fontId="19" fillId="29" borderId="0" applyNumberFormat="0" applyBorder="0" applyAlignment="0" applyProtection="0">
      <alignment vertical="center"/>
    </xf>
    <xf numFmtId="0" fontId="27" fillId="0" borderId="13" applyNumberFormat="0" applyFill="0" applyAlignment="0" applyProtection="0">
      <alignment vertical="center"/>
    </xf>
    <xf numFmtId="0" fontId="19" fillId="28" borderId="0" applyNumberFormat="0" applyBorder="0" applyAlignment="0" applyProtection="0">
      <alignment vertical="center"/>
    </xf>
    <xf numFmtId="0" fontId="36" fillId="7" borderId="17" applyNumberFormat="0" applyAlignment="0" applyProtection="0">
      <alignment vertical="center"/>
    </xf>
    <xf numFmtId="0" fontId="20" fillId="7" borderId="10" applyNumberFormat="0" applyAlignment="0" applyProtection="0">
      <alignment vertical="center"/>
    </xf>
    <xf numFmtId="0" fontId="25" fillId="17" borderId="12" applyNumberFormat="0" applyAlignment="0" applyProtection="0">
      <alignment vertical="center"/>
    </xf>
    <xf numFmtId="0" fontId="18" fillId="30" borderId="0" applyNumberFormat="0" applyBorder="0" applyAlignment="0" applyProtection="0">
      <alignment vertical="center"/>
    </xf>
    <xf numFmtId="0" fontId="19" fillId="32" borderId="0" applyNumberFormat="0" applyBorder="0" applyAlignment="0" applyProtection="0">
      <alignment vertical="center"/>
    </xf>
    <xf numFmtId="0" fontId="35" fillId="0" borderId="16" applyNumberFormat="0" applyFill="0" applyAlignment="0" applyProtection="0">
      <alignment vertical="center"/>
    </xf>
    <xf numFmtId="0" fontId="29" fillId="0" borderId="15" applyNumberFormat="0" applyFill="0" applyAlignment="0" applyProtection="0">
      <alignment vertical="center"/>
    </xf>
    <xf numFmtId="0" fontId="28" fillId="24" borderId="0" applyNumberFormat="0" applyBorder="0" applyAlignment="0" applyProtection="0">
      <alignment vertical="center"/>
    </xf>
    <xf numFmtId="0" fontId="34" fillId="27" borderId="0" applyNumberFormat="0" applyBorder="0" applyAlignment="0" applyProtection="0">
      <alignment vertical="center"/>
    </xf>
    <xf numFmtId="0" fontId="18" fillId="33" borderId="0" applyNumberFormat="0" applyBorder="0" applyAlignment="0" applyProtection="0">
      <alignment vertical="center"/>
    </xf>
    <xf numFmtId="0" fontId="19" fillId="6" borderId="0" applyNumberFormat="0" applyBorder="0" applyAlignment="0" applyProtection="0">
      <alignment vertical="center"/>
    </xf>
    <xf numFmtId="0" fontId="18" fillId="16" borderId="0" applyNumberFormat="0" applyBorder="0" applyAlignment="0" applyProtection="0">
      <alignment vertical="center"/>
    </xf>
    <xf numFmtId="0" fontId="18" fillId="5" borderId="0" applyNumberFormat="0" applyBorder="0" applyAlignment="0" applyProtection="0">
      <alignment vertical="center"/>
    </xf>
    <xf numFmtId="0" fontId="18" fillId="20" borderId="0" applyNumberFormat="0" applyBorder="0" applyAlignment="0" applyProtection="0">
      <alignment vertical="center"/>
    </xf>
    <xf numFmtId="0" fontId="18" fillId="31" borderId="0" applyNumberFormat="0" applyBorder="0" applyAlignment="0" applyProtection="0">
      <alignment vertical="center"/>
    </xf>
    <xf numFmtId="0" fontId="19" fillId="23" borderId="0" applyNumberFormat="0" applyBorder="0" applyAlignment="0" applyProtection="0">
      <alignment vertical="center"/>
    </xf>
    <xf numFmtId="0" fontId="19" fillId="15" borderId="0" applyNumberFormat="0" applyBorder="0" applyAlignment="0" applyProtection="0">
      <alignment vertical="center"/>
    </xf>
    <xf numFmtId="0" fontId="18" fillId="26" borderId="0" applyNumberFormat="0" applyBorder="0" applyAlignment="0" applyProtection="0">
      <alignment vertical="center"/>
    </xf>
    <xf numFmtId="0" fontId="18" fillId="19" borderId="0" applyNumberFormat="0" applyBorder="0" applyAlignment="0" applyProtection="0">
      <alignment vertical="center"/>
    </xf>
    <xf numFmtId="0" fontId="19" fillId="34" borderId="0" applyNumberFormat="0" applyBorder="0" applyAlignment="0" applyProtection="0">
      <alignment vertical="center"/>
    </xf>
    <xf numFmtId="0" fontId="18" fillId="21" borderId="0" applyNumberFormat="0" applyBorder="0" applyAlignment="0" applyProtection="0">
      <alignment vertical="center"/>
    </xf>
    <xf numFmtId="0" fontId="19" fillId="35" borderId="0" applyNumberFormat="0" applyBorder="0" applyAlignment="0" applyProtection="0">
      <alignment vertical="center"/>
    </xf>
    <xf numFmtId="0" fontId="19" fillId="12" borderId="0" applyNumberFormat="0" applyBorder="0" applyAlignment="0" applyProtection="0">
      <alignment vertical="center"/>
    </xf>
    <xf numFmtId="0" fontId="18" fillId="11" borderId="0" applyNumberFormat="0" applyBorder="0" applyAlignment="0" applyProtection="0">
      <alignment vertical="center"/>
    </xf>
    <xf numFmtId="0" fontId="19" fillId="10" borderId="0" applyNumberFormat="0" applyBorder="0" applyAlignment="0" applyProtection="0">
      <alignment vertical="center"/>
    </xf>
    <xf numFmtId="0" fontId="0" fillId="0" borderId="0"/>
  </cellStyleXfs>
  <cellXfs count="6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0" zoomScaleNormal="80" topLeftCell="AG1" workbookViewId="0">
      <selection activeCell="BB4" sqref="BB4"/>
    </sheetView>
  </sheetViews>
  <sheetFormatPr defaultColWidth="9" defaultRowHeight="14.4"/>
  <cols>
    <col min="1" max="1" width="9" style="1"/>
    <col min="2" max="2" width="26.75" style="1" customWidth="1"/>
    <col min="3" max="3" width="10.3796296296296" style="1" customWidth="1"/>
    <col min="4" max="4" width="15"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24</v>
      </c>
      <c r="J2" s="6" t="s">
        <v>25</v>
      </c>
      <c r="K2" s="6" t="s">
        <v>26</v>
      </c>
      <c r="L2" s="6" t="s">
        <v>27</v>
      </c>
      <c r="M2" s="7" t="s">
        <v>28</v>
      </c>
      <c r="N2" s="25" t="s">
        <v>29</v>
      </c>
      <c r="O2" s="7" t="s">
        <v>30</v>
      </c>
      <c r="P2" s="7" t="s">
        <v>31</v>
      </c>
      <c r="Q2" s="7" t="s">
        <v>32</v>
      </c>
      <c r="R2" s="6" t="s">
        <v>33</v>
      </c>
      <c r="S2" s="7" t="s">
        <v>34</v>
      </c>
      <c r="T2" s="7" t="s">
        <v>35</v>
      </c>
      <c r="U2" s="6" t="s">
        <v>36</v>
      </c>
      <c r="V2" s="6" t="s">
        <v>37</v>
      </c>
      <c r="W2" s="33" t="s">
        <v>38</v>
      </c>
      <c r="X2" s="33" t="s">
        <v>39</v>
      </c>
      <c r="Y2" s="33" t="s">
        <v>40</v>
      </c>
      <c r="Z2" s="33" t="s">
        <v>41</v>
      </c>
      <c r="AA2" s="33" t="s">
        <v>42</v>
      </c>
      <c r="AB2" s="33" t="s">
        <v>43</v>
      </c>
      <c r="AC2" s="41" t="s">
        <v>44</v>
      </c>
      <c r="AD2" s="7" t="s">
        <v>45</v>
      </c>
      <c r="AE2" s="6" t="s">
        <v>46</v>
      </c>
      <c r="AF2" s="42" t="s">
        <v>47</v>
      </c>
      <c r="AG2" s="42" t="s">
        <v>48</v>
      </c>
      <c r="AH2" s="42" t="s">
        <v>49</v>
      </c>
      <c r="AI2" s="42" t="s">
        <v>50</v>
      </c>
      <c r="AJ2" s="7" t="s">
        <v>51</v>
      </c>
      <c r="AK2" s="6" t="s">
        <v>52</v>
      </c>
      <c r="AL2" s="6" t="s">
        <v>53</v>
      </c>
      <c r="AM2" s="6" t="s">
        <v>54</v>
      </c>
      <c r="AN2" s="6" t="s">
        <v>55</v>
      </c>
      <c r="AO2" s="7" t="s">
        <v>56</v>
      </c>
      <c r="AP2" s="7" t="s">
        <v>57</v>
      </c>
      <c r="AQ2" s="7" t="s">
        <v>58</v>
      </c>
      <c r="AR2" s="7" t="s">
        <v>59</v>
      </c>
      <c r="AS2" s="6" t="s">
        <v>60</v>
      </c>
      <c r="AT2" s="7" t="s">
        <v>61</v>
      </c>
      <c r="AU2" s="46" t="s">
        <v>62</v>
      </c>
      <c r="AV2" s="7" t="s">
        <v>63</v>
      </c>
      <c r="AW2" s="48" t="s">
        <v>64</v>
      </c>
      <c r="AX2" s="49" t="s">
        <v>65</v>
      </c>
      <c r="AY2" s="49" t="s">
        <v>66</v>
      </c>
      <c r="AZ2" s="49" t="s">
        <v>67</v>
      </c>
      <c r="BA2" s="49" t="s">
        <v>68</v>
      </c>
      <c r="BB2" s="49" t="s">
        <v>69</v>
      </c>
      <c r="BC2" s="3" t="s">
        <v>70</v>
      </c>
      <c r="BD2" s="49" t="s">
        <v>71</v>
      </c>
    </row>
    <row r="3" ht="63" customHeight="1" spans="1:56">
      <c r="A3" s="5" t="s">
        <v>72</v>
      </c>
      <c r="B3" s="3"/>
      <c r="C3" s="3"/>
      <c r="D3" s="3"/>
      <c r="E3" s="3"/>
      <c r="F3" s="3"/>
      <c r="G3" s="5" t="s">
        <v>73</v>
      </c>
      <c r="H3" s="5" t="s">
        <v>73</v>
      </c>
      <c r="I3" s="5" t="s">
        <v>73</v>
      </c>
      <c r="J3" s="5" t="s">
        <v>73</v>
      </c>
      <c r="K3" s="5" t="s">
        <v>73</v>
      </c>
      <c r="L3" s="5" t="s">
        <v>73</v>
      </c>
      <c r="M3" s="5" t="s">
        <v>74</v>
      </c>
      <c r="N3" s="26" t="s">
        <v>73</v>
      </c>
      <c r="O3" s="5" t="s">
        <v>73</v>
      </c>
      <c r="P3" s="27" t="s">
        <v>75</v>
      </c>
      <c r="Q3" s="5" t="s">
        <v>76</v>
      </c>
      <c r="R3" s="5" t="s">
        <v>77</v>
      </c>
      <c r="S3" s="3" t="s">
        <v>73</v>
      </c>
      <c r="T3" s="3" t="s">
        <v>73</v>
      </c>
      <c r="U3" s="34"/>
      <c r="V3" s="34"/>
      <c r="W3" s="34"/>
      <c r="X3" s="3"/>
      <c r="Y3" s="3"/>
      <c r="Z3" s="3"/>
      <c r="AA3" s="3"/>
      <c r="AB3" s="3"/>
      <c r="AC3" s="3"/>
      <c r="AD3" s="3"/>
      <c r="AE3" s="3"/>
      <c r="AF3" s="3" t="s">
        <v>78</v>
      </c>
      <c r="AG3" s="3" t="s">
        <v>78</v>
      </c>
      <c r="AH3" s="3" t="s">
        <v>78</v>
      </c>
      <c r="AI3" s="3" t="s">
        <v>78</v>
      </c>
      <c r="AJ3" s="3"/>
      <c r="AK3" s="3"/>
      <c r="AL3" s="3"/>
      <c r="AM3" s="3"/>
      <c r="AN3" s="3"/>
      <c r="AO3" s="3"/>
      <c r="AP3" s="3"/>
      <c r="AQ3" s="3"/>
      <c r="AR3" s="3"/>
      <c r="AS3" s="3"/>
      <c r="AT3" s="3"/>
      <c r="AU3" s="47"/>
      <c r="AV3" s="3"/>
      <c r="AW3" s="3"/>
      <c r="AX3" s="3"/>
      <c r="AY3" s="3"/>
      <c r="AZ3" s="3"/>
      <c r="BC3" s="3"/>
      <c r="BD3" s="3"/>
    </row>
    <row r="4" s="2" customFormat="1" ht="114" customHeight="1" spans="1:56">
      <c r="A4" s="7" t="s">
        <v>79</v>
      </c>
      <c r="B4" s="7"/>
      <c r="C4" s="7"/>
      <c r="D4" s="7" t="s">
        <v>80</v>
      </c>
      <c r="E4" s="7"/>
      <c r="F4" s="7" t="s">
        <v>81</v>
      </c>
      <c r="G4" s="7" t="s">
        <v>22</v>
      </c>
      <c r="H4" s="7" t="s">
        <v>23</v>
      </c>
      <c r="I4" s="7" t="s">
        <v>24</v>
      </c>
      <c r="J4" s="7" t="s">
        <v>25</v>
      </c>
      <c r="K4" s="7" t="s">
        <v>26</v>
      </c>
      <c r="L4" s="7" t="s">
        <v>27</v>
      </c>
      <c r="M4" s="7" t="s">
        <v>28</v>
      </c>
      <c r="N4" s="7" t="s">
        <v>82</v>
      </c>
      <c r="O4" s="7" t="s">
        <v>83</v>
      </c>
      <c r="P4" s="7" t="s">
        <v>31</v>
      </c>
      <c r="Q4" s="7" t="s">
        <v>84</v>
      </c>
      <c r="R4" s="7" t="s">
        <v>85</v>
      </c>
      <c r="S4" s="7" t="s">
        <v>34</v>
      </c>
      <c r="T4" s="7" t="s">
        <v>35</v>
      </c>
      <c r="U4" s="35" t="s">
        <v>86</v>
      </c>
      <c r="V4" s="36"/>
      <c r="W4" s="37" t="s">
        <v>87</v>
      </c>
      <c r="X4" s="37"/>
      <c r="Y4" s="36"/>
      <c r="Z4" s="37" t="s">
        <v>88</v>
      </c>
      <c r="AA4" s="37"/>
      <c r="AB4" s="36"/>
      <c r="AC4" s="7" t="s">
        <v>89</v>
      </c>
      <c r="AD4" s="7" t="s">
        <v>90</v>
      </c>
      <c r="AE4" s="7" t="s">
        <v>91</v>
      </c>
      <c r="AF4" s="42" t="s">
        <v>47</v>
      </c>
      <c r="AG4" s="42" t="s">
        <v>48</v>
      </c>
      <c r="AH4" s="42" t="s">
        <v>49</v>
      </c>
      <c r="AI4" s="42" t="s">
        <v>50</v>
      </c>
      <c r="AJ4" s="7" t="s">
        <v>92</v>
      </c>
      <c r="AK4" s="7" t="s">
        <v>93</v>
      </c>
      <c r="AL4" s="7" t="s">
        <v>94</v>
      </c>
      <c r="AM4" s="7" t="s">
        <v>95</v>
      </c>
      <c r="AN4" s="7" t="s">
        <v>96</v>
      </c>
      <c r="AO4" s="7" t="s">
        <v>97</v>
      </c>
      <c r="AP4" s="7" t="s">
        <v>57</v>
      </c>
      <c r="AQ4" s="7" t="s">
        <v>98</v>
      </c>
      <c r="AR4" s="7" t="s">
        <v>99</v>
      </c>
      <c r="AS4" s="7" t="s">
        <v>100</v>
      </c>
      <c r="AT4" s="7" t="s">
        <v>101</v>
      </c>
      <c r="AU4" s="46" t="s">
        <v>102</v>
      </c>
      <c r="AV4" s="7" t="s">
        <v>103</v>
      </c>
      <c r="AW4" s="42" t="s">
        <v>104</v>
      </c>
      <c r="AX4" s="7" t="s">
        <v>65</v>
      </c>
      <c r="AY4" s="7" t="s">
        <v>105</v>
      </c>
      <c r="AZ4" s="7" t="s">
        <v>106</v>
      </c>
      <c r="BA4" s="7" t="s">
        <v>107</v>
      </c>
      <c r="BB4" s="7" t="s">
        <v>108</v>
      </c>
      <c r="BC4" s="41" t="s">
        <v>109</v>
      </c>
      <c r="BD4" s="41" t="s">
        <v>110</v>
      </c>
    </row>
    <row r="5" s="1" customFormat="1" ht="27.95" customHeight="1" spans="1:56">
      <c r="A5" s="3">
        <v>36</v>
      </c>
      <c r="B5" s="3" t="s">
        <v>111</v>
      </c>
      <c r="C5" s="3" t="s">
        <v>112</v>
      </c>
      <c r="D5" s="3">
        <v>2710</v>
      </c>
      <c r="E5" s="3" t="s">
        <v>113</v>
      </c>
      <c r="F5" s="8" t="s">
        <v>114</v>
      </c>
      <c r="G5" s="3">
        <v>11634</v>
      </c>
      <c r="H5" s="3">
        <v>2809</v>
      </c>
      <c r="I5" s="3">
        <v>15138</v>
      </c>
      <c r="J5" s="3">
        <v>6345</v>
      </c>
      <c r="K5" s="3">
        <v>15517</v>
      </c>
      <c r="L5" s="3">
        <v>1619</v>
      </c>
      <c r="M5" s="3">
        <v>57.97</v>
      </c>
      <c r="N5" s="3">
        <v>1740</v>
      </c>
      <c r="O5" s="3">
        <v>5167</v>
      </c>
      <c r="P5" s="3">
        <v>306</v>
      </c>
      <c r="Q5" s="3">
        <v>1996</v>
      </c>
      <c r="R5" s="3">
        <v>234.67</v>
      </c>
      <c r="S5" s="3">
        <v>20266</v>
      </c>
      <c r="T5" s="3">
        <v>6889</v>
      </c>
      <c r="U5" s="11" t="s">
        <v>115</v>
      </c>
      <c r="V5" s="11" t="s">
        <v>115</v>
      </c>
      <c r="W5" s="11" t="s">
        <v>115</v>
      </c>
      <c r="X5" s="11" t="s">
        <v>115</v>
      </c>
      <c r="Y5" s="11" t="s">
        <v>115</v>
      </c>
      <c r="Z5" s="11" t="s">
        <v>115</v>
      </c>
      <c r="AA5" s="11" t="s">
        <v>115</v>
      </c>
      <c r="AB5" s="11" t="s">
        <v>115</v>
      </c>
      <c r="AC5" s="3" t="s">
        <v>116</v>
      </c>
      <c r="AD5" s="3" t="s">
        <v>116</v>
      </c>
      <c r="AE5" s="3" t="s">
        <v>115</v>
      </c>
      <c r="AF5" s="3" t="s">
        <v>115</v>
      </c>
      <c r="AG5" s="3" t="s">
        <v>115</v>
      </c>
      <c r="AH5" s="3" t="s">
        <v>115</v>
      </c>
      <c r="AI5" s="3" t="s">
        <v>115</v>
      </c>
      <c r="AJ5" s="14" t="s">
        <v>115</v>
      </c>
      <c r="AK5" s="3" t="s">
        <v>115</v>
      </c>
      <c r="AL5" s="3" t="s">
        <v>117</v>
      </c>
      <c r="AM5" s="3" t="s">
        <v>115</v>
      </c>
      <c r="AN5" s="3" t="s">
        <v>115</v>
      </c>
      <c r="AO5" s="3" t="s">
        <v>117</v>
      </c>
      <c r="AP5" s="3" t="s">
        <v>118</v>
      </c>
      <c r="AQ5" s="3" t="s">
        <v>116</v>
      </c>
      <c r="AR5" s="3" t="s">
        <v>119</v>
      </c>
      <c r="AS5" s="3" t="s">
        <v>119</v>
      </c>
      <c r="AT5" s="3" t="s">
        <v>119</v>
      </c>
      <c r="AU5" s="47">
        <f t="shared" ref="AU5:AU68" si="0">L5/K5</f>
        <v>0.104337178578333</v>
      </c>
      <c r="AV5" s="3">
        <v>1</v>
      </c>
      <c r="AW5" s="3">
        <v>300</v>
      </c>
      <c r="AX5" s="50">
        <v>0.34</v>
      </c>
      <c r="AY5" s="50">
        <v>0.21</v>
      </c>
      <c r="AZ5" s="50">
        <v>0.3</v>
      </c>
      <c r="BA5" s="3" t="s">
        <v>116</v>
      </c>
      <c r="BB5" s="3" t="s">
        <v>116</v>
      </c>
      <c r="BC5" s="3" t="s">
        <v>119</v>
      </c>
      <c r="BD5" s="3" t="s">
        <v>119</v>
      </c>
    </row>
    <row r="6" s="1" customFormat="1" ht="27.95" customHeight="1" spans="1:56">
      <c r="A6" s="3">
        <v>22</v>
      </c>
      <c r="B6" s="3" t="s">
        <v>120</v>
      </c>
      <c r="C6" s="3" t="s">
        <v>121</v>
      </c>
      <c r="D6" s="3">
        <v>3499</v>
      </c>
      <c r="E6" s="3" t="s">
        <v>122</v>
      </c>
      <c r="F6" s="3" t="s">
        <v>123</v>
      </c>
      <c r="G6" s="3">
        <v>7945</v>
      </c>
      <c r="H6" s="3">
        <v>243</v>
      </c>
      <c r="I6" s="3">
        <v>8315</v>
      </c>
      <c r="J6" s="3">
        <v>946</v>
      </c>
      <c r="K6" s="3">
        <v>7124</v>
      </c>
      <c r="L6" s="3">
        <v>216</v>
      </c>
      <c r="M6" s="3">
        <v>43</v>
      </c>
      <c r="N6" s="3">
        <v>463</v>
      </c>
      <c r="O6" s="3">
        <v>253</v>
      </c>
      <c r="P6" s="3">
        <v>58</v>
      </c>
      <c r="Q6" s="3">
        <v>3172</v>
      </c>
      <c r="R6" s="3">
        <v>564</v>
      </c>
      <c r="S6" s="3">
        <v>41181</v>
      </c>
      <c r="T6" s="3">
        <v>2507</v>
      </c>
      <c r="U6" s="3" t="s">
        <v>115</v>
      </c>
      <c r="V6" s="11" t="s">
        <v>115</v>
      </c>
      <c r="W6" s="11" t="s">
        <v>115</v>
      </c>
      <c r="X6" s="3" t="s">
        <v>115</v>
      </c>
      <c r="Y6" s="11" t="s">
        <v>115</v>
      </c>
      <c r="Z6" s="11" t="s">
        <v>115</v>
      </c>
      <c r="AA6" s="11" t="s">
        <v>115</v>
      </c>
      <c r="AB6" s="11" t="s">
        <v>115</v>
      </c>
      <c r="AC6" s="3" t="s">
        <v>116</v>
      </c>
      <c r="AD6" s="3" t="s">
        <v>116</v>
      </c>
      <c r="AE6" s="3" t="s">
        <v>115</v>
      </c>
      <c r="AF6" s="3" t="s">
        <v>115</v>
      </c>
      <c r="AG6" s="3" t="s">
        <v>115</v>
      </c>
      <c r="AH6" s="3" t="s">
        <v>115</v>
      </c>
      <c r="AI6" s="3" t="s">
        <v>115</v>
      </c>
      <c r="AJ6" s="7" t="s">
        <v>119</v>
      </c>
      <c r="AK6" s="3" t="s">
        <v>115</v>
      </c>
      <c r="AL6" s="3" t="s">
        <v>115</v>
      </c>
      <c r="AM6" s="3" t="s">
        <v>115</v>
      </c>
      <c r="AN6" s="3" t="s">
        <v>115</v>
      </c>
      <c r="AO6" s="3" t="s">
        <v>115</v>
      </c>
      <c r="AP6" s="3" t="s">
        <v>118</v>
      </c>
      <c r="AQ6" s="3" t="s">
        <v>116</v>
      </c>
      <c r="AR6" s="3" t="s">
        <v>116</v>
      </c>
      <c r="AS6" s="3" t="s">
        <v>119</v>
      </c>
      <c r="AT6" s="3" t="s">
        <v>119</v>
      </c>
      <c r="AU6" s="47">
        <f t="shared" si="0"/>
        <v>0.0303200449185851</v>
      </c>
      <c r="AV6" s="3">
        <v>0</v>
      </c>
      <c r="AW6" s="3">
        <v>1000</v>
      </c>
      <c r="AX6" s="50">
        <v>0.15</v>
      </c>
      <c r="AY6" s="50">
        <v>0.14</v>
      </c>
      <c r="AZ6" s="50">
        <v>0.11</v>
      </c>
      <c r="BA6" s="3" t="s">
        <v>116</v>
      </c>
      <c r="BB6" s="3" t="s">
        <v>116</v>
      </c>
      <c r="BC6" s="3" t="s">
        <v>116</v>
      </c>
      <c r="BD6" s="3" t="s">
        <v>116</v>
      </c>
    </row>
    <row r="7" s="1" customFormat="1" ht="27.95" customHeight="1" spans="1:56">
      <c r="A7" s="3">
        <v>24</v>
      </c>
      <c r="B7" s="3" t="s">
        <v>124</v>
      </c>
      <c r="C7" s="3" t="s">
        <v>125</v>
      </c>
      <c r="D7" s="3">
        <v>2770</v>
      </c>
      <c r="E7" s="3" t="s">
        <v>126</v>
      </c>
      <c r="F7" s="3" t="s">
        <v>123</v>
      </c>
      <c r="G7" s="3">
        <v>24746.1</v>
      </c>
      <c r="H7" s="3">
        <v>546.4</v>
      </c>
      <c r="I7" s="3">
        <v>30444.7</v>
      </c>
      <c r="J7" s="3">
        <v>554.6</v>
      </c>
      <c r="K7" s="3">
        <v>32461</v>
      </c>
      <c r="L7" s="3">
        <v>697.9</v>
      </c>
      <c r="M7" s="3">
        <v>119.66</v>
      </c>
      <c r="N7" s="3">
        <v>3121.74</v>
      </c>
      <c r="O7" s="3">
        <v>2698</v>
      </c>
      <c r="P7" s="3">
        <v>557</v>
      </c>
      <c r="Q7" s="3">
        <v>720</v>
      </c>
      <c r="R7" s="3">
        <v>0</v>
      </c>
      <c r="S7" s="3">
        <v>34765</v>
      </c>
      <c r="T7" s="3">
        <v>28623</v>
      </c>
      <c r="U7" s="3" t="s">
        <v>115</v>
      </c>
      <c r="V7" s="11" t="s">
        <v>115</v>
      </c>
      <c r="W7" s="11" t="s">
        <v>115</v>
      </c>
      <c r="X7" s="3" t="s">
        <v>115</v>
      </c>
      <c r="Y7" s="11" t="s">
        <v>115</v>
      </c>
      <c r="Z7" s="11" t="s">
        <v>115</v>
      </c>
      <c r="AA7" s="11" t="s">
        <v>115</v>
      </c>
      <c r="AB7" s="11" t="s">
        <v>115</v>
      </c>
      <c r="AC7" s="3" t="s">
        <v>119</v>
      </c>
      <c r="AD7" s="7" t="s">
        <v>119</v>
      </c>
      <c r="AE7" s="3" t="s">
        <v>117</v>
      </c>
      <c r="AF7" s="3">
        <v>75</v>
      </c>
      <c r="AG7" s="3">
        <v>392</v>
      </c>
      <c r="AH7" s="3">
        <v>48</v>
      </c>
      <c r="AI7" s="3" t="s">
        <v>115</v>
      </c>
      <c r="AJ7" s="7" t="s">
        <v>119</v>
      </c>
      <c r="AK7" s="3" t="s">
        <v>115</v>
      </c>
      <c r="AL7" s="3" t="s">
        <v>117</v>
      </c>
      <c r="AM7" s="3" t="s">
        <v>115</v>
      </c>
      <c r="AN7" s="3" t="s">
        <v>115</v>
      </c>
      <c r="AO7" s="3" t="s">
        <v>117</v>
      </c>
      <c r="AP7" s="3" t="s">
        <v>118</v>
      </c>
      <c r="AQ7" s="3" t="s">
        <v>116</v>
      </c>
      <c r="AR7" s="3" t="s">
        <v>119</v>
      </c>
      <c r="AS7" s="3" t="s">
        <v>119</v>
      </c>
      <c r="AT7" s="3" t="s">
        <v>119</v>
      </c>
      <c r="AU7" s="47">
        <f t="shared" si="0"/>
        <v>0.0214996457287206</v>
      </c>
      <c r="AV7" s="3">
        <v>16</v>
      </c>
      <c r="AW7" s="3">
        <v>1365.17</v>
      </c>
      <c r="AX7" s="47">
        <v>0.6253</v>
      </c>
      <c r="AY7" s="47">
        <v>0.0784</v>
      </c>
      <c r="AZ7" s="50">
        <v>0.19</v>
      </c>
      <c r="BA7" s="3" t="s">
        <v>119</v>
      </c>
      <c r="BB7" s="3" t="s">
        <v>119</v>
      </c>
      <c r="BC7" s="3" t="s">
        <v>119</v>
      </c>
      <c r="BD7" s="3" t="s">
        <v>119</v>
      </c>
    </row>
    <row r="8" s="1" customFormat="1" ht="27.95" customHeight="1" spans="1:56">
      <c r="A8" s="3">
        <v>27</v>
      </c>
      <c r="B8" s="3" t="s">
        <v>127</v>
      </c>
      <c r="C8" s="3" t="s">
        <v>128</v>
      </c>
      <c r="D8" s="3">
        <v>2632</v>
      </c>
      <c r="E8" s="3" t="s">
        <v>129</v>
      </c>
      <c r="F8" s="3" t="s">
        <v>130</v>
      </c>
      <c r="G8" s="3">
        <v>0</v>
      </c>
      <c r="H8" s="3">
        <v>0</v>
      </c>
      <c r="I8" s="3">
        <v>60449.5</v>
      </c>
      <c r="J8" s="3">
        <v>6054.5</v>
      </c>
      <c r="K8" s="3">
        <v>70660.6</v>
      </c>
      <c r="L8" s="3">
        <v>13240.5</v>
      </c>
      <c r="M8" s="3">
        <v>160</v>
      </c>
      <c r="N8" s="3">
        <v>2342.7</v>
      </c>
      <c r="O8" s="3">
        <v>4305.6</v>
      </c>
      <c r="P8" s="3">
        <v>483</v>
      </c>
      <c r="Q8" s="3">
        <v>726.81</v>
      </c>
      <c r="R8" s="3">
        <v>17.38</v>
      </c>
      <c r="S8" s="3">
        <v>87371</v>
      </c>
      <c r="T8" s="3">
        <v>5937.4</v>
      </c>
      <c r="U8" s="3" t="s">
        <v>115</v>
      </c>
      <c r="V8" s="11" t="s">
        <v>115</v>
      </c>
      <c r="W8" s="11" t="s">
        <v>115</v>
      </c>
      <c r="X8" s="3" t="s">
        <v>115</v>
      </c>
      <c r="Y8" s="3" t="s">
        <v>131</v>
      </c>
      <c r="Z8" s="11" t="s">
        <v>115</v>
      </c>
      <c r="AA8" s="11" t="s">
        <v>115</v>
      </c>
      <c r="AB8" s="11" t="s">
        <v>115</v>
      </c>
      <c r="AC8" s="3" t="s">
        <v>116</v>
      </c>
      <c r="AD8" s="3" t="s">
        <v>116</v>
      </c>
      <c r="AE8" s="3" t="s">
        <v>115</v>
      </c>
      <c r="AF8" s="3">
        <v>3</v>
      </c>
      <c r="AG8" s="3">
        <v>1</v>
      </c>
      <c r="AH8" s="3">
        <v>7</v>
      </c>
      <c r="AI8" s="3" t="s">
        <v>115</v>
      </c>
      <c r="AJ8" s="7" t="s">
        <v>119</v>
      </c>
      <c r="AK8" s="3" t="s">
        <v>115</v>
      </c>
      <c r="AL8" s="3" t="s">
        <v>117</v>
      </c>
      <c r="AM8" s="3" t="s">
        <v>115</v>
      </c>
      <c r="AN8" s="3" t="s">
        <v>115</v>
      </c>
      <c r="AO8" s="3" t="s">
        <v>117</v>
      </c>
      <c r="AP8" s="3" t="s">
        <v>118</v>
      </c>
      <c r="AQ8" s="3" t="s">
        <v>116</v>
      </c>
      <c r="AR8" s="3" t="s">
        <v>119</v>
      </c>
      <c r="AS8" s="3" t="s">
        <v>119</v>
      </c>
      <c r="AT8" s="3" t="s">
        <v>119</v>
      </c>
      <c r="AU8" s="47">
        <f t="shared" si="0"/>
        <v>0.187381652575834</v>
      </c>
      <c r="AV8" s="3">
        <v>1</v>
      </c>
      <c r="AW8" s="3">
        <v>0</v>
      </c>
      <c r="AX8" s="47">
        <v>0.068</v>
      </c>
      <c r="AY8" s="47">
        <v>0.0639</v>
      </c>
      <c r="AZ8" s="47">
        <v>0.3655</v>
      </c>
      <c r="BA8" s="3" t="s">
        <v>119</v>
      </c>
      <c r="BB8" s="3" t="s">
        <v>119</v>
      </c>
      <c r="BC8" s="3" t="s">
        <v>119</v>
      </c>
      <c r="BD8" s="3" t="s">
        <v>116</v>
      </c>
    </row>
    <row r="9" s="1" customFormat="1" ht="27.95" customHeight="1" spans="1:56">
      <c r="A9" s="3">
        <v>33</v>
      </c>
      <c r="B9" s="3" t="s">
        <v>132</v>
      </c>
      <c r="C9" s="3" t="s">
        <v>133</v>
      </c>
      <c r="D9" s="3">
        <v>3442</v>
      </c>
      <c r="E9" s="3" t="s">
        <v>134</v>
      </c>
      <c r="F9" s="3" t="s">
        <v>135</v>
      </c>
      <c r="G9" s="9">
        <v>2510</v>
      </c>
      <c r="H9" s="9">
        <v>-16.2</v>
      </c>
      <c r="I9" s="9">
        <v>4194</v>
      </c>
      <c r="J9" s="9">
        <v>-4.3</v>
      </c>
      <c r="K9" s="9">
        <v>4072</v>
      </c>
      <c r="L9" s="9">
        <v>-92</v>
      </c>
      <c r="M9" s="3">
        <v>22.76</v>
      </c>
      <c r="N9" s="9">
        <v>117.72</v>
      </c>
      <c r="O9" s="3">
        <v>254.65</v>
      </c>
      <c r="P9" s="3">
        <v>59</v>
      </c>
      <c r="Q9" s="3">
        <v>21.15</v>
      </c>
      <c r="R9" s="3">
        <v>0</v>
      </c>
      <c r="S9" s="9">
        <v>4820</v>
      </c>
      <c r="T9" s="9">
        <v>3286</v>
      </c>
      <c r="U9" s="3" t="s">
        <v>115</v>
      </c>
      <c r="V9" s="11" t="s">
        <v>115</v>
      </c>
      <c r="W9" s="11" t="s">
        <v>115</v>
      </c>
      <c r="X9" s="3" t="s">
        <v>115</v>
      </c>
      <c r="Y9" s="3" t="s">
        <v>115</v>
      </c>
      <c r="Z9" s="11" t="s">
        <v>115</v>
      </c>
      <c r="AA9" s="11" t="s">
        <v>115</v>
      </c>
      <c r="AB9" s="11" t="s">
        <v>115</v>
      </c>
      <c r="AC9" s="3" t="s">
        <v>116</v>
      </c>
      <c r="AD9" s="7" t="s">
        <v>119</v>
      </c>
      <c r="AE9" s="3" t="s">
        <v>115</v>
      </c>
      <c r="AF9" s="3">
        <v>2</v>
      </c>
      <c r="AG9" s="3">
        <v>21</v>
      </c>
      <c r="AH9" s="3" t="s">
        <v>115</v>
      </c>
      <c r="AI9" s="3" t="s">
        <v>115</v>
      </c>
      <c r="AJ9" s="7" t="s">
        <v>119</v>
      </c>
      <c r="AK9" s="3" t="s">
        <v>115</v>
      </c>
      <c r="AL9" s="3" t="s">
        <v>117</v>
      </c>
      <c r="AM9" s="3" t="s">
        <v>115</v>
      </c>
      <c r="AN9" s="3" t="s">
        <v>136</v>
      </c>
      <c r="AO9" s="3" t="s">
        <v>117</v>
      </c>
      <c r="AP9" s="3" t="s">
        <v>118</v>
      </c>
      <c r="AQ9" s="3" t="s">
        <v>116</v>
      </c>
      <c r="AR9" s="3" t="s">
        <v>119</v>
      </c>
      <c r="AS9" s="3" t="s">
        <v>119</v>
      </c>
      <c r="AT9" s="3" t="s">
        <v>116</v>
      </c>
      <c r="AU9" s="47">
        <f t="shared" si="0"/>
        <v>-0.0225933202357564</v>
      </c>
      <c r="AV9" s="3">
        <v>0</v>
      </c>
      <c r="AW9" s="3">
        <v>0</v>
      </c>
      <c r="AX9" s="47">
        <f>3286/4820</f>
        <v>0.681742738589212</v>
      </c>
      <c r="AY9" s="47">
        <v>0.0561</v>
      </c>
      <c r="AZ9" s="50">
        <v>0.15</v>
      </c>
      <c r="BA9" s="3" t="s">
        <v>119</v>
      </c>
      <c r="BB9" s="3" t="s">
        <v>116</v>
      </c>
      <c r="BC9" s="3" t="s">
        <v>119</v>
      </c>
      <c r="BD9" s="3" t="s">
        <v>116</v>
      </c>
    </row>
    <row r="10" s="1" customFormat="1" ht="27.95" customHeight="1" spans="1:56">
      <c r="A10" s="3">
        <v>71</v>
      </c>
      <c r="B10" s="3" t="s">
        <v>137</v>
      </c>
      <c r="C10" s="3" t="s">
        <v>138</v>
      </c>
      <c r="D10" s="3">
        <v>2730</v>
      </c>
      <c r="E10" s="3" t="s">
        <v>139</v>
      </c>
      <c r="F10" s="3" t="s">
        <v>140</v>
      </c>
      <c r="G10" s="3">
        <v>8856</v>
      </c>
      <c r="H10" s="3">
        <v>972</v>
      </c>
      <c r="I10" s="3">
        <v>11026</v>
      </c>
      <c r="J10" s="3">
        <v>1252</v>
      </c>
      <c r="K10" s="3">
        <v>8227</v>
      </c>
      <c r="L10" s="3">
        <v>-184</v>
      </c>
      <c r="M10" s="3">
        <v>10</v>
      </c>
      <c r="N10" s="3">
        <v>530.3</v>
      </c>
      <c r="O10" s="3">
        <v>554</v>
      </c>
      <c r="P10" s="3">
        <v>25</v>
      </c>
      <c r="Q10" s="3">
        <v>153.11</v>
      </c>
      <c r="R10" s="3">
        <v>1.22</v>
      </c>
      <c r="S10" s="3">
        <v>8173</v>
      </c>
      <c r="T10" s="3">
        <v>3681</v>
      </c>
      <c r="U10" s="3" t="s">
        <v>115</v>
      </c>
      <c r="V10" s="11" t="s">
        <v>115</v>
      </c>
      <c r="W10" s="11" t="s">
        <v>115</v>
      </c>
      <c r="X10" s="3" t="s">
        <v>141</v>
      </c>
      <c r="Y10" s="3" t="s">
        <v>115</v>
      </c>
      <c r="Z10" s="11" t="s">
        <v>115</v>
      </c>
      <c r="AA10" s="11" t="s">
        <v>115</v>
      </c>
      <c r="AB10" s="11" t="s">
        <v>115</v>
      </c>
      <c r="AC10" s="3" t="s">
        <v>119</v>
      </c>
      <c r="AD10" s="7" t="s">
        <v>119</v>
      </c>
      <c r="AE10" s="3" t="s">
        <v>115</v>
      </c>
      <c r="AF10" s="3">
        <v>9</v>
      </c>
      <c r="AG10" s="3">
        <v>8</v>
      </c>
      <c r="AH10" s="3">
        <v>2</v>
      </c>
      <c r="AI10" s="3" t="s">
        <v>115</v>
      </c>
      <c r="AJ10" s="14" t="s">
        <v>115</v>
      </c>
      <c r="AK10" s="3" t="s">
        <v>115</v>
      </c>
      <c r="AL10" s="3" t="s">
        <v>115</v>
      </c>
      <c r="AM10" s="3" t="s">
        <v>115</v>
      </c>
      <c r="AN10" s="3" t="s">
        <v>115</v>
      </c>
      <c r="AO10" s="3" t="s">
        <v>115</v>
      </c>
      <c r="AP10" s="3" t="s">
        <v>118</v>
      </c>
      <c r="AQ10" s="3" t="s">
        <v>116</v>
      </c>
      <c r="AR10" s="3" t="s">
        <v>119</v>
      </c>
      <c r="AS10" s="3" t="s">
        <v>119</v>
      </c>
      <c r="AT10" s="3" t="s">
        <v>116</v>
      </c>
      <c r="AU10" s="47">
        <f t="shared" si="0"/>
        <v>-0.0223653822778656</v>
      </c>
      <c r="AV10" s="3">
        <v>0</v>
      </c>
      <c r="AW10" s="3">
        <v>0</v>
      </c>
      <c r="AX10" s="50">
        <v>0.45</v>
      </c>
      <c r="AY10" s="47">
        <v>0.056</v>
      </c>
      <c r="AZ10" s="47">
        <v>0.1557</v>
      </c>
      <c r="BA10" s="3" t="s">
        <v>119</v>
      </c>
      <c r="BB10" s="3" t="s">
        <v>119</v>
      </c>
      <c r="BC10" s="3" t="s">
        <v>119</v>
      </c>
      <c r="BD10" s="3" t="s">
        <v>119</v>
      </c>
    </row>
    <row r="11" s="1" customFormat="1" ht="27.95" customHeight="1" spans="1:56">
      <c r="A11" s="3">
        <v>42</v>
      </c>
      <c r="B11" s="10" t="s">
        <v>142</v>
      </c>
      <c r="C11" s="10" t="s">
        <v>143</v>
      </c>
      <c r="D11" s="3">
        <v>3443</v>
      </c>
      <c r="E11" s="10" t="s">
        <v>144</v>
      </c>
      <c r="F11" s="3" t="s">
        <v>140</v>
      </c>
      <c r="G11" s="3">
        <v>1246</v>
      </c>
      <c r="H11" s="3">
        <v>36.29</v>
      </c>
      <c r="I11" s="3">
        <v>1322</v>
      </c>
      <c r="J11" s="3">
        <v>206</v>
      </c>
      <c r="K11" s="3">
        <v>1524</v>
      </c>
      <c r="L11" s="3">
        <v>239.5</v>
      </c>
      <c r="M11" s="3">
        <v>2.88</v>
      </c>
      <c r="N11" s="3">
        <v>133.5</v>
      </c>
      <c r="O11" s="3">
        <v>76</v>
      </c>
      <c r="P11" s="3">
        <v>35</v>
      </c>
      <c r="Q11" s="3">
        <v>32.89</v>
      </c>
      <c r="R11" s="3">
        <v>0</v>
      </c>
      <c r="S11" s="3">
        <v>1976</v>
      </c>
      <c r="T11" s="3">
        <v>290</v>
      </c>
      <c r="U11" s="3" t="s">
        <v>115</v>
      </c>
      <c r="V11" s="11" t="s">
        <v>115</v>
      </c>
      <c r="W11" s="11" t="s">
        <v>115</v>
      </c>
      <c r="X11" s="3" t="s">
        <v>115</v>
      </c>
      <c r="Y11" s="3" t="s">
        <v>115</v>
      </c>
      <c r="Z11" s="11" t="s">
        <v>115</v>
      </c>
      <c r="AA11" s="11" t="s">
        <v>115</v>
      </c>
      <c r="AB11" s="11" t="s">
        <v>115</v>
      </c>
      <c r="AC11" s="3" t="s">
        <v>116</v>
      </c>
      <c r="AD11" s="7" t="s">
        <v>119</v>
      </c>
      <c r="AE11" s="3" t="s">
        <v>115</v>
      </c>
      <c r="AF11" s="3" t="s">
        <v>115</v>
      </c>
      <c r="AG11" s="3">
        <v>19</v>
      </c>
      <c r="AH11" s="3" t="s">
        <v>115</v>
      </c>
      <c r="AI11" s="3" t="s">
        <v>115</v>
      </c>
      <c r="AJ11" s="14" t="s">
        <v>115</v>
      </c>
      <c r="AK11" s="3" t="s">
        <v>115</v>
      </c>
      <c r="AL11" s="3" t="s">
        <v>115</v>
      </c>
      <c r="AM11" s="3" t="s">
        <v>115</v>
      </c>
      <c r="AN11" s="3" t="s">
        <v>115</v>
      </c>
      <c r="AO11" s="3" t="s">
        <v>117</v>
      </c>
      <c r="AP11" s="3" t="s">
        <v>145</v>
      </c>
      <c r="AQ11" s="3" t="s">
        <v>116</v>
      </c>
      <c r="AR11" s="3" t="s">
        <v>116</v>
      </c>
      <c r="AS11" s="3" t="s">
        <v>119</v>
      </c>
      <c r="AT11" s="3" t="s">
        <v>119</v>
      </c>
      <c r="AU11" s="47">
        <f t="shared" si="0"/>
        <v>0.157152230971129</v>
      </c>
      <c r="AV11" s="9">
        <v>1</v>
      </c>
      <c r="AW11" s="3">
        <v>0</v>
      </c>
      <c r="AX11" s="50">
        <v>0.16</v>
      </c>
      <c r="AY11" s="47">
        <v>0.055</v>
      </c>
      <c r="AZ11" s="50">
        <v>0.09</v>
      </c>
      <c r="BA11" s="3" t="s">
        <v>119</v>
      </c>
      <c r="BB11" s="3" t="s">
        <v>116</v>
      </c>
      <c r="BC11" s="3" t="s">
        <v>119</v>
      </c>
      <c r="BD11" s="3" t="s">
        <v>119</v>
      </c>
    </row>
    <row r="12" s="1" customFormat="1" ht="27.95" customHeight="1" spans="1:56">
      <c r="A12" s="3">
        <v>35</v>
      </c>
      <c r="B12" s="3" t="s">
        <v>146</v>
      </c>
      <c r="C12" s="3" t="s">
        <v>147</v>
      </c>
      <c r="D12" s="3">
        <v>3429</v>
      </c>
      <c r="E12" s="3" t="s">
        <v>148</v>
      </c>
      <c r="F12" s="3" t="s">
        <v>123</v>
      </c>
      <c r="G12" s="3">
        <v>1325.77</v>
      </c>
      <c r="H12" s="11" t="s">
        <v>149</v>
      </c>
      <c r="I12" s="3">
        <v>1628.08</v>
      </c>
      <c r="J12" s="11" t="s">
        <v>150</v>
      </c>
      <c r="K12" s="3">
        <v>2476</v>
      </c>
      <c r="L12" s="11" t="s">
        <v>151</v>
      </c>
      <c r="M12" s="11" t="s">
        <v>152</v>
      </c>
      <c r="N12" s="11" t="s">
        <v>153</v>
      </c>
      <c r="O12" s="11" t="s">
        <v>154</v>
      </c>
      <c r="P12" s="11" t="s">
        <v>155</v>
      </c>
      <c r="Q12" s="11" t="s">
        <v>156</v>
      </c>
      <c r="R12" s="11" t="s">
        <v>157</v>
      </c>
      <c r="S12" s="11" t="s">
        <v>158</v>
      </c>
      <c r="T12" s="11" t="s">
        <v>159</v>
      </c>
      <c r="U12" s="11" t="s">
        <v>115</v>
      </c>
      <c r="V12" s="11" t="s">
        <v>115</v>
      </c>
      <c r="W12" s="11" t="s">
        <v>115</v>
      </c>
      <c r="X12" s="11" t="s">
        <v>115</v>
      </c>
      <c r="Y12" s="3" t="s">
        <v>115</v>
      </c>
      <c r="Z12" s="11" t="s">
        <v>115</v>
      </c>
      <c r="AA12" s="11" t="s">
        <v>115</v>
      </c>
      <c r="AB12" s="11" t="s">
        <v>115</v>
      </c>
      <c r="AC12" s="11" t="s">
        <v>116</v>
      </c>
      <c r="AD12" s="7" t="s">
        <v>119</v>
      </c>
      <c r="AE12" s="11" t="s">
        <v>115</v>
      </c>
      <c r="AF12" s="11" t="s">
        <v>160</v>
      </c>
      <c r="AG12" s="11" t="s">
        <v>161</v>
      </c>
      <c r="AH12" s="3" t="s">
        <v>115</v>
      </c>
      <c r="AI12" s="3" t="s">
        <v>115</v>
      </c>
      <c r="AJ12" s="7" t="s">
        <v>119</v>
      </c>
      <c r="AK12" s="11" t="s">
        <v>115</v>
      </c>
      <c r="AL12" s="3" t="s">
        <v>117</v>
      </c>
      <c r="AM12" s="3" t="s">
        <v>115</v>
      </c>
      <c r="AN12" s="3" t="s">
        <v>115</v>
      </c>
      <c r="AO12" s="11" t="s">
        <v>115</v>
      </c>
      <c r="AP12" s="3" t="s">
        <v>145</v>
      </c>
      <c r="AQ12" s="11" t="s">
        <v>116</v>
      </c>
      <c r="AR12" s="11" t="s">
        <v>116</v>
      </c>
      <c r="AS12" s="11" t="s">
        <v>119</v>
      </c>
      <c r="AT12" s="11" t="s">
        <v>116</v>
      </c>
      <c r="AU12" s="47">
        <f t="shared" si="0"/>
        <v>-0.112677705977383</v>
      </c>
      <c r="AV12" s="11" t="s">
        <v>162</v>
      </c>
      <c r="AW12" s="51">
        <v>500</v>
      </c>
      <c r="AX12" s="52">
        <v>0.9869</v>
      </c>
      <c r="AY12" s="52">
        <v>0.0503</v>
      </c>
      <c r="AZ12" s="52">
        <v>0.1364</v>
      </c>
      <c r="BA12" s="3" t="s">
        <v>119</v>
      </c>
      <c r="BB12" s="3" t="s">
        <v>116</v>
      </c>
      <c r="BC12" s="3" t="s">
        <v>119</v>
      </c>
      <c r="BD12" s="3" t="s">
        <v>116</v>
      </c>
    </row>
    <row r="13" s="1" customFormat="1" ht="27.95" customHeight="1" spans="1:56">
      <c r="A13" s="3">
        <v>51</v>
      </c>
      <c r="B13" s="3" t="s">
        <v>163</v>
      </c>
      <c r="C13" s="11" t="s">
        <v>164</v>
      </c>
      <c r="D13" s="3">
        <v>3442</v>
      </c>
      <c r="E13" s="3" t="s">
        <v>165</v>
      </c>
      <c r="F13" s="3" t="s">
        <v>123</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115</v>
      </c>
      <c r="V13" s="11" t="s">
        <v>115</v>
      </c>
      <c r="W13" s="11" t="s">
        <v>115</v>
      </c>
      <c r="X13" s="3" t="s">
        <v>141</v>
      </c>
      <c r="Y13" s="3" t="s">
        <v>115</v>
      </c>
      <c r="Z13" s="11" t="s">
        <v>115</v>
      </c>
      <c r="AA13" s="11" t="s">
        <v>115</v>
      </c>
      <c r="AB13" s="11" t="s">
        <v>115</v>
      </c>
      <c r="AC13" s="3" t="s">
        <v>116</v>
      </c>
      <c r="AD13" s="3" t="s">
        <v>116</v>
      </c>
      <c r="AE13" s="22" t="s">
        <v>115</v>
      </c>
      <c r="AF13" s="3">
        <v>1</v>
      </c>
      <c r="AG13" s="3">
        <v>13</v>
      </c>
      <c r="AH13" s="3" t="s">
        <v>115</v>
      </c>
      <c r="AI13" s="3" t="s">
        <v>115</v>
      </c>
      <c r="AJ13" s="7" t="s">
        <v>119</v>
      </c>
      <c r="AK13" s="3" t="s">
        <v>115</v>
      </c>
      <c r="AL13" s="3" t="s">
        <v>115</v>
      </c>
      <c r="AM13" s="3" t="s">
        <v>115</v>
      </c>
      <c r="AN13" s="3" t="s">
        <v>115</v>
      </c>
      <c r="AO13" s="3" t="s">
        <v>117</v>
      </c>
      <c r="AP13" s="3" t="s">
        <v>118</v>
      </c>
      <c r="AQ13" s="3" t="s">
        <v>116</v>
      </c>
      <c r="AR13" s="3" t="s">
        <v>116</v>
      </c>
      <c r="AS13" s="3" t="s">
        <v>119</v>
      </c>
      <c r="AT13" s="3" t="s">
        <v>116</v>
      </c>
      <c r="AU13" s="47">
        <f t="shared" si="0"/>
        <v>-0.0776130112413298</v>
      </c>
      <c r="AV13" s="3">
        <v>0</v>
      </c>
      <c r="AW13" s="3">
        <v>6500</v>
      </c>
      <c r="AX13" s="47">
        <v>0.949</v>
      </c>
      <c r="AY13" s="50">
        <v>0.05</v>
      </c>
      <c r="AZ13" s="50">
        <v>0.1</v>
      </c>
      <c r="BA13" s="3" t="s">
        <v>119</v>
      </c>
      <c r="BB13" s="3" t="s">
        <v>119</v>
      </c>
      <c r="BC13" s="3" t="s">
        <v>119</v>
      </c>
      <c r="BD13" s="3" t="s">
        <v>119</v>
      </c>
    </row>
    <row r="14" s="1" customFormat="1" ht="27.95" customHeight="1" spans="1:56">
      <c r="A14" s="3">
        <v>76</v>
      </c>
      <c r="B14" s="3" t="s">
        <v>166</v>
      </c>
      <c r="C14" s="67" t="s">
        <v>167</v>
      </c>
      <c r="D14" s="3">
        <v>1810</v>
      </c>
      <c r="E14" s="3" t="s">
        <v>168</v>
      </c>
      <c r="F14" s="3" t="s">
        <v>140</v>
      </c>
      <c r="G14" s="3">
        <v>3058.9</v>
      </c>
      <c r="H14" s="3">
        <v>383.1</v>
      </c>
      <c r="I14" s="3">
        <v>2829.8</v>
      </c>
      <c r="J14" s="3">
        <v>252.7</v>
      </c>
      <c r="K14" s="3">
        <v>4223.9</v>
      </c>
      <c r="L14" s="3">
        <v>567.1</v>
      </c>
      <c r="M14" s="3">
        <v>3.4</v>
      </c>
      <c r="N14" s="3">
        <v>183</v>
      </c>
      <c r="O14" s="3">
        <v>0</v>
      </c>
      <c r="P14" s="3">
        <v>106</v>
      </c>
      <c r="Q14" s="3">
        <v>25.69</v>
      </c>
      <c r="R14" s="3">
        <v>0</v>
      </c>
      <c r="S14" s="3">
        <v>6674</v>
      </c>
      <c r="T14" s="3">
        <v>4086</v>
      </c>
      <c r="U14" s="3" t="s">
        <v>115</v>
      </c>
      <c r="V14" s="11" t="s">
        <v>115</v>
      </c>
      <c r="W14" s="11" t="s">
        <v>115</v>
      </c>
      <c r="X14" s="3" t="s">
        <v>115</v>
      </c>
      <c r="Y14" s="3" t="s">
        <v>115</v>
      </c>
      <c r="Z14" s="11" t="s">
        <v>115</v>
      </c>
      <c r="AA14" s="11" t="s">
        <v>115</v>
      </c>
      <c r="AB14" s="11" t="s">
        <v>115</v>
      </c>
      <c r="AC14" s="3" t="s">
        <v>116</v>
      </c>
      <c r="AD14" s="3" t="s">
        <v>116</v>
      </c>
      <c r="AE14" s="3" t="s">
        <v>115</v>
      </c>
      <c r="AF14" s="3">
        <v>0</v>
      </c>
      <c r="AG14" s="3">
        <v>6</v>
      </c>
      <c r="AH14" s="3">
        <v>10</v>
      </c>
      <c r="AI14" s="3">
        <v>0</v>
      </c>
      <c r="AJ14" s="14" t="s">
        <v>115</v>
      </c>
      <c r="AK14" s="3" t="s">
        <v>115</v>
      </c>
      <c r="AL14" s="3" t="s">
        <v>115</v>
      </c>
      <c r="AM14" s="3" t="s">
        <v>115</v>
      </c>
      <c r="AN14" s="3" t="s">
        <v>115</v>
      </c>
      <c r="AO14" s="3" t="s">
        <v>117</v>
      </c>
      <c r="AP14" s="15" t="s">
        <v>145</v>
      </c>
      <c r="AQ14" s="3" t="s">
        <v>116</v>
      </c>
      <c r="AR14" s="3" t="s">
        <v>116</v>
      </c>
      <c r="AS14" s="3" t="s">
        <v>116</v>
      </c>
      <c r="AT14" s="3" t="s">
        <v>116</v>
      </c>
      <c r="AU14" s="47">
        <f t="shared" si="0"/>
        <v>0.134259807287104</v>
      </c>
      <c r="AV14" s="3">
        <v>0</v>
      </c>
      <c r="AW14" s="3">
        <v>220</v>
      </c>
      <c r="AX14" s="3">
        <f>T14/S14</f>
        <v>0.612226550794126</v>
      </c>
      <c r="AY14" s="50">
        <v>0.05</v>
      </c>
      <c r="AZ14" s="50">
        <v>0.08</v>
      </c>
      <c r="BA14" s="3" t="s">
        <v>119</v>
      </c>
      <c r="BB14" s="3" t="s">
        <v>119</v>
      </c>
      <c r="BC14" s="3" t="s">
        <v>116</v>
      </c>
      <c r="BD14" s="3" t="s">
        <v>116</v>
      </c>
    </row>
    <row r="15" s="1" customFormat="1" ht="27.95" customHeight="1" spans="1:56">
      <c r="A15" s="3">
        <v>40</v>
      </c>
      <c r="B15" s="3" t="s">
        <v>169</v>
      </c>
      <c r="C15" s="3" t="s">
        <v>170</v>
      </c>
      <c r="D15" s="3">
        <v>3022</v>
      </c>
      <c r="E15" s="3" t="s">
        <v>171</v>
      </c>
      <c r="F15" s="3" t="s">
        <v>172</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115</v>
      </c>
      <c r="V15" s="11" t="s">
        <v>115</v>
      </c>
      <c r="W15" s="11" t="s">
        <v>115</v>
      </c>
      <c r="X15" s="3" t="s">
        <v>115</v>
      </c>
      <c r="Y15" s="3" t="s">
        <v>115</v>
      </c>
      <c r="Z15" s="11" t="s">
        <v>115</v>
      </c>
      <c r="AA15" s="11" t="s">
        <v>115</v>
      </c>
      <c r="AB15" s="11" t="s">
        <v>115</v>
      </c>
      <c r="AC15" s="3" t="s">
        <v>116</v>
      </c>
      <c r="AD15" s="3" t="s">
        <v>116</v>
      </c>
      <c r="AE15" s="3" t="s">
        <v>115</v>
      </c>
      <c r="AF15" s="3">
        <v>1</v>
      </c>
      <c r="AG15" s="3">
        <v>15</v>
      </c>
      <c r="AH15" s="3" t="s">
        <v>115</v>
      </c>
      <c r="AI15" s="3" t="s">
        <v>115</v>
      </c>
      <c r="AJ15" s="14" t="s">
        <v>115</v>
      </c>
      <c r="AK15" s="3" t="s">
        <v>115</v>
      </c>
      <c r="AL15" s="3" t="s">
        <v>115</v>
      </c>
      <c r="AM15" s="3" t="s">
        <v>115</v>
      </c>
      <c r="AN15" s="3" t="s">
        <v>115</v>
      </c>
      <c r="AO15" s="3" t="s">
        <v>117</v>
      </c>
      <c r="AP15" s="3" t="s">
        <v>118</v>
      </c>
      <c r="AQ15" s="3" t="s">
        <v>116</v>
      </c>
      <c r="AR15" s="3" t="s">
        <v>119</v>
      </c>
      <c r="AS15" s="3" t="s">
        <v>119</v>
      </c>
      <c r="AT15" s="3" t="s">
        <v>116</v>
      </c>
      <c r="AU15" s="47">
        <f t="shared" si="0"/>
        <v>0.0229005602290588</v>
      </c>
      <c r="AV15" s="3">
        <v>3</v>
      </c>
      <c r="AW15" s="3">
        <v>5</v>
      </c>
      <c r="AX15" s="50">
        <v>0.41</v>
      </c>
      <c r="AY15" s="50">
        <v>0.05</v>
      </c>
      <c r="AZ15" s="50">
        <v>0.22</v>
      </c>
      <c r="BA15" s="3" t="s">
        <v>119</v>
      </c>
      <c r="BB15" s="3" t="s">
        <v>116</v>
      </c>
      <c r="BC15" s="3" t="s">
        <v>116</v>
      </c>
      <c r="BD15" s="3" t="s">
        <v>119</v>
      </c>
    </row>
    <row r="16" s="1" customFormat="1" ht="27.95" customHeight="1" spans="1:56">
      <c r="A16" s="3">
        <v>53</v>
      </c>
      <c r="B16" s="3" t="s">
        <v>173</v>
      </c>
      <c r="C16" s="67" t="s">
        <v>174</v>
      </c>
      <c r="D16" s="3">
        <v>3442</v>
      </c>
      <c r="E16" s="3" t="s">
        <v>175</v>
      </c>
      <c r="F16" s="3" t="s">
        <v>130</v>
      </c>
      <c r="G16" s="3">
        <v>2975</v>
      </c>
      <c r="H16" s="3">
        <v>187</v>
      </c>
      <c r="I16" s="3">
        <v>2934</v>
      </c>
      <c r="J16" s="3">
        <v>183</v>
      </c>
      <c r="K16" s="3">
        <v>2189</v>
      </c>
      <c r="L16" s="3">
        <v>124</v>
      </c>
      <c r="M16" s="3">
        <v>1.5</v>
      </c>
      <c r="N16" s="3">
        <v>85</v>
      </c>
      <c r="O16" s="3">
        <v>0</v>
      </c>
      <c r="P16" s="3">
        <v>25</v>
      </c>
      <c r="Q16" s="3">
        <v>13.19</v>
      </c>
      <c r="R16" s="3">
        <v>0</v>
      </c>
      <c r="S16" s="3">
        <v>2035</v>
      </c>
      <c r="T16" s="3">
        <v>223</v>
      </c>
      <c r="U16" s="3" t="s">
        <v>115</v>
      </c>
      <c r="V16" s="11" t="s">
        <v>115</v>
      </c>
      <c r="W16" s="11" t="s">
        <v>115</v>
      </c>
      <c r="X16" s="3" t="s">
        <v>115</v>
      </c>
      <c r="Y16" s="3" t="s">
        <v>115</v>
      </c>
      <c r="Z16" s="11" t="s">
        <v>115</v>
      </c>
      <c r="AA16" s="11" t="s">
        <v>115</v>
      </c>
      <c r="AB16" s="11" t="s">
        <v>115</v>
      </c>
      <c r="AC16" s="3" t="s">
        <v>116</v>
      </c>
      <c r="AD16" s="3" t="s">
        <v>116</v>
      </c>
      <c r="AE16" s="22" t="s">
        <v>115</v>
      </c>
      <c r="AF16" s="3" t="s">
        <v>115</v>
      </c>
      <c r="AG16" s="3" t="s">
        <v>115</v>
      </c>
      <c r="AH16" s="3" t="s">
        <v>115</v>
      </c>
      <c r="AI16" s="3" t="s">
        <v>115</v>
      </c>
      <c r="AJ16" s="3" t="s">
        <v>115</v>
      </c>
      <c r="AK16" s="3" t="s">
        <v>115</v>
      </c>
      <c r="AL16" s="3" t="s">
        <v>117</v>
      </c>
      <c r="AM16" s="3" t="s">
        <v>115</v>
      </c>
      <c r="AN16" s="3" t="s">
        <v>115</v>
      </c>
      <c r="AO16" s="3" t="s">
        <v>117</v>
      </c>
      <c r="AP16" s="3" t="s">
        <v>118</v>
      </c>
      <c r="AQ16" s="3" t="s">
        <v>116</v>
      </c>
      <c r="AR16" s="3" t="s">
        <v>116</v>
      </c>
      <c r="AS16" s="3" t="s">
        <v>119</v>
      </c>
      <c r="AT16" s="3" t="s">
        <v>119</v>
      </c>
      <c r="AU16" s="47">
        <f t="shared" si="0"/>
        <v>0.0566468707172225</v>
      </c>
      <c r="AV16" s="3">
        <v>3</v>
      </c>
      <c r="AW16" s="3">
        <v>0</v>
      </c>
      <c r="AX16" s="47">
        <v>0.11</v>
      </c>
      <c r="AY16" s="47">
        <v>0.05</v>
      </c>
      <c r="AZ16" s="47">
        <v>0.15</v>
      </c>
      <c r="BA16" s="53" t="s">
        <v>116</v>
      </c>
      <c r="BB16" s="53" t="s">
        <v>116</v>
      </c>
      <c r="BC16" s="3" t="s">
        <v>119</v>
      </c>
      <c r="BD16" s="3" t="s">
        <v>119</v>
      </c>
    </row>
    <row r="17" s="1" customFormat="1" ht="27.95" customHeight="1" spans="1:56">
      <c r="A17" s="3">
        <v>60</v>
      </c>
      <c r="B17" s="3" t="s">
        <v>176</v>
      </c>
      <c r="C17" s="3" t="s">
        <v>177</v>
      </c>
      <c r="D17" s="3">
        <v>3312</v>
      </c>
      <c r="E17" s="3" t="s">
        <v>178</v>
      </c>
      <c r="F17" s="3" t="s">
        <v>123</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115</v>
      </c>
      <c r="V17" s="11" t="s">
        <v>115</v>
      </c>
      <c r="W17" s="11" t="s">
        <v>115</v>
      </c>
      <c r="X17" s="3" t="s">
        <v>115</v>
      </c>
      <c r="Y17" s="3" t="s">
        <v>115</v>
      </c>
      <c r="Z17" s="11" t="s">
        <v>115</v>
      </c>
      <c r="AA17" s="11" t="s">
        <v>115</v>
      </c>
      <c r="AB17" s="11" t="s">
        <v>115</v>
      </c>
      <c r="AC17" s="3" t="s">
        <v>116</v>
      </c>
      <c r="AD17" s="3" t="s">
        <v>116</v>
      </c>
      <c r="AE17" s="3" t="s">
        <v>115</v>
      </c>
      <c r="AF17" s="3" t="s">
        <v>115</v>
      </c>
      <c r="AG17" s="3">
        <v>12</v>
      </c>
      <c r="AH17" s="3" t="s">
        <v>115</v>
      </c>
      <c r="AI17" s="3" t="s">
        <v>115</v>
      </c>
      <c r="AJ17" s="14" t="s">
        <v>115</v>
      </c>
      <c r="AK17" s="3" t="s">
        <v>115</v>
      </c>
      <c r="AL17" s="3" t="s">
        <v>115</v>
      </c>
      <c r="AM17" s="3" t="s">
        <v>115</v>
      </c>
      <c r="AN17" s="3" t="s">
        <v>115</v>
      </c>
      <c r="AO17" s="3" t="s">
        <v>117</v>
      </c>
      <c r="AP17" s="3" t="s">
        <v>118</v>
      </c>
      <c r="AQ17" s="3" t="s">
        <v>116</v>
      </c>
      <c r="AR17" s="3" t="s">
        <v>116</v>
      </c>
      <c r="AS17" s="3" t="s">
        <v>116</v>
      </c>
      <c r="AT17" s="3" t="s">
        <v>119</v>
      </c>
      <c r="AU17" s="47">
        <f t="shared" si="0"/>
        <v>0.0798251839677263</v>
      </c>
      <c r="AV17" s="3">
        <v>0</v>
      </c>
      <c r="AW17" s="3">
        <v>120</v>
      </c>
      <c r="AX17" s="47">
        <v>0.058</v>
      </c>
      <c r="AY17" s="50">
        <v>0.05</v>
      </c>
      <c r="AZ17" s="50">
        <v>0.147</v>
      </c>
      <c r="BA17" s="3" t="s">
        <v>119</v>
      </c>
      <c r="BB17" s="10" t="s">
        <v>116</v>
      </c>
      <c r="BC17" s="10" t="s">
        <v>116</v>
      </c>
      <c r="BD17" s="3" t="s">
        <v>116</v>
      </c>
    </row>
    <row r="18" s="1" customFormat="1" ht="27.95" customHeight="1" spans="1:56">
      <c r="A18" s="3">
        <v>28</v>
      </c>
      <c r="B18" s="3" t="s">
        <v>179</v>
      </c>
      <c r="C18" s="3" t="s">
        <v>180</v>
      </c>
      <c r="D18" s="3">
        <v>3464</v>
      </c>
      <c r="E18" s="3" t="s">
        <v>181</v>
      </c>
      <c r="F18" s="7" t="s">
        <v>182</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115</v>
      </c>
      <c r="V18" s="11" t="s">
        <v>115</v>
      </c>
      <c r="W18" s="11" t="s">
        <v>115</v>
      </c>
      <c r="X18" s="3" t="s">
        <v>141</v>
      </c>
      <c r="Y18" s="3" t="s">
        <v>115</v>
      </c>
      <c r="Z18" s="11" t="s">
        <v>115</v>
      </c>
      <c r="AA18" s="11" t="s">
        <v>115</v>
      </c>
      <c r="AB18" s="11" t="s">
        <v>115</v>
      </c>
      <c r="AC18" s="3" t="s">
        <v>119</v>
      </c>
      <c r="AD18" s="7" t="s">
        <v>119</v>
      </c>
      <c r="AE18" s="3" t="s">
        <v>117</v>
      </c>
      <c r="AF18" s="3">
        <v>4</v>
      </c>
      <c r="AG18" s="3">
        <v>34</v>
      </c>
      <c r="AH18" s="3" t="s">
        <v>115</v>
      </c>
      <c r="AI18" s="3" t="s">
        <v>115</v>
      </c>
      <c r="AJ18" s="7" t="s">
        <v>119</v>
      </c>
      <c r="AK18" s="3" t="s">
        <v>115</v>
      </c>
      <c r="AL18" s="3" t="s">
        <v>115</v>
      </c>
      <c r="AM18" s="3" t="s">
        <v>115</v>
      </c>
      <c r="AN18" s="3" t="s">
        <v>115</v>
      </c>
      <c r="AO18" s="3" t="s">
        <v>117</v>
      </c>
      <c r="AP18" s="3" t="s">
        <v>145</v>
      </c>
      <c r="AQ18" s="3" t="s">
        <v>116</v>
      </c>
      <c r="AR18" s="3" t="s">
        <v>116</v>
      </c>
      <c r="AS18" s="3" t="s">
        <v>119</v>
      </c>
      <c r="AT18" s="3" t="s">
        <v>119</v>
      </c>
      <c r="AU18" s="47">
        <f t="shared" si="0"/>
        <v>0.0203860957898496</v>
      </c>
      <c r="AV18" s="3">
        <v>0</v>
      </c>
      <c r="AW18" s="3">
        <v>0</v>
      </c>
      <c r="AX18" s="50">
        <v>0.047</v>
      </c>
      <c r="AY18" s="50">
        <v>0.05</v>
      </c>
      <c r="AZ18" s="50">
        <v>0.12</v>
      </c>
      <c r="BA18" s="3" t="s">
        <v>119</v>
      </c>
      <c r="BB18" s="3" t="s">
        <v>119</v>
      </c>
      <c r="BC18" s="3" t="s">
        <v>119</v>
      </c>
      <c r="BD18" s="3" t="s">
        <v>119</v>
      </c>
    </row>
    <row r="19" s="1" customFormat="1" ht="27.95" customHeight="1" spans="1:56">
      <c r="A19" s="3">
        <v>50</v>
      </c>
      <c r="B19" s="3" t="s">
        <v>183</v>
      </c>
      <c r="C19" s="3" t="s">
        <v>184</v>
      </c>
      <c r="D19" s="3">
        <v>3443</v>
      </c>
      <c r="E19" s="3" t="s">
        <v>114</v>
      </c>
      <c r="F19" s="3" t="s">
        <v>123</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115</v>
      </c>
      <c r="V19" s="11" t="s">
        <v>115</v>
      </c>
      <c r="W19" s="11" t="s">
        <v>115</v>
      </c>
      <c r="X19" s="3" t="s">
        <v>115</v>
      </c>
      <c r="Y19" s="3" t="s">
        <v>115</v>
      </c>
      <c r="Z19" s="11" t="s">
        <v>115</v>
      </c>
      <c r="AA19" s="11" t="s">
        <v>115</v>
      </c>
      <c r="AB19" s="11" t="s">
        <v>115</v>
      </c>
      <c r="AC19" s="3" t="s">
        <v>116</v>
      </c>
      <c r="AD19" s="7" t="s">
        <v>119</v>
      </c>
      <c r="AE19" s="22" t="s">
        <v>115</v>
      </c>
      <c r="AF19" s="3">
        <v>1</v>
      </c>
      <c r="AG19" s="3">
        <v>41</v>
      </c>
      <c r="AH19" s="3">
        <v>1</v>
      </c>
      <c r="AI19" s="3" t="s">
        <v>115</v>
      </c>
      <c r="AJ19" s="14" t="s">
        <v>115</v>
      </c>
      <c r="AK19" s="3" t="s">
        <v>115</v>
      </c>
      <c r="AL19" s="3" t="s">
        <v>115</v>
      </c>
      <c r="AM19" s="3" t="s">
        <v>115</v>
      </c>
      <c r="AN19" s="3" t="s">
        <v>115</v>
      </c>
      <c r="AO19" s="3" t="s">
        <v>117</v>
      </c>
      <c r="AP19" s="3" t="s">
        <v>118</v>
      </c>
      <c r="AQ19" s="3" t="s">
        <v>116</v>
      </c>
      <c r="AR19" s="3" t="s">
        <v>116</v>
      </c>
      <c r="AS19" s="3" t="s">
        <v>119</v>
      </c>
      <c r="AT19" s="3" t="s">
        <v>119</v>
      </c>
      <c r="AU19" s="47">
        <f t="shared" si="0"/>
        <v>0.00916083311727595</v>
      </c>
      <c r="AV19" s="3">
        <v>0</v>
      </c>
      <c r="AW19" s="3">
        <v>0</v>
      </c>
      <c r="AX19" s="3">
        <v>0</v>
      </c>
      <c r="AY19" s="50">
        <v>0.05</v>
      </c>
      <c r="AZ19" s="50">
        <v>0.05</v>
      </c>
      <c r="BA19" s="3" t="s">
        <v>116</v>
      </c>
      <c r="BB19" s="3" t="s">
        <v>116</v>
      </c>
      <c r="BC19" s="3" t="s">
        <v>116</v>
      </c>
      <c r="BD19" s="3" t="s">
        <v>116</v>
      </c>
    </row>
    <row r="20" s="1" customFormat="1" ht="27.95" customHeight="1" spans="1:56">
      <c r="A20" s="3">
        <v>30</v>
      </c>
      <c r="B20" s="3" t="s">
        <v>185</v>
      </c>
      <c r="C20" s="67" t="s">
        <v>186</v>
      </c>
      <c r="D20" s="3">
        <v>3443</v>
      </c>
      <c r="E20" s="3" t="s">
        <v>187</v>
      </c>
      <c r="F20" s="3" t="s">
        <v>123</v>
      </c>
      <c r="G20" s="3">
        <v>3650</v>
      </c>
      <c r="H20" s="3">
        <v>136</v>
      </c>
      <c r="I20" s="3">
        <v>3279</v>
      </c>
      <c r="J20" s="3">
        <v>160</v>
      </c>
      <c r="K20" s="3">
        <v>4710</v>
      </c>
      <c r="L20" s="3">
        <v>280</v>
      </c>
      <c r="M20" s="3">
        <v>31.72</v>
      </c>
      <c r="N20" s="3">
        <v>270</v>
      </c>
      <c r="O20" s="3">
        <v>243</v>
      </c>
      <c r="P20" s="3">
        <v>62</v>
      </c>
      <c r="Q20" s="3">
        <v>56.53</v>
      </c>
      <c r="R20" s="3">
        <v>0</v>
      </c>
      <c r="S20" s="3">
        <v>4586</v>
      </c>
      <c r="T20" s="3">
        <v>1614</v>
      </c>
      <c r="U20" s="3" t="s">
        <v>115</v>
      </c>
      <c r="V20" s="11" t="s">
        <v>115</v>
      </c>
      <c r="W20" s="11" t="s">
        <v>115</v>
      </c>
      <c r="X20" s="3" t="s">
        <v>115</v>
      </c>
      <c r="Y20" s="3" t="s">
        <v>115</v>
      </c>
      <c r="Z20" s="11" t="s">
        <v>115</v>
      </c>
      <c r="AA20" s="11" t="s">
        <v>115</v>
      </c>
      <c r="AB20" s="11" t="s">
        <v>115</v>
      </c>
      <c r="AC20" s="3" t="s">
        <v>116</v>
      </c>
      <c r="AD20" s="7" t="s">
        <v>119</v>
      </c>
      <c r="AE20" s="3" t="s">
        <v>115</v>
      </c>
      <c r="AF20" s="3" t="s">
        <v>115</v>
      </c>
      <c r="AG20" s="3">
        <v>33</v>
      </c>
      <c r="AH20" s="3" t="s">
        <v>115</v>
      </c>
      <c r="AI20" s="3" t="s">
        <v>115</v>
      </c>
      <c r="AJ20" s="7" t="s">
        <v>119</v>
      </c>
      <c r="AK20" s="3" t="s">
        <v>115</v>
      </c>
      <c r="AL20" s="3" t="s">
        <v>115</v>
      </c>
      <c r="AM20" s="3" t="s">
        <v>115</v>
      </c>
      <c r="AN20" s="3" t="s">
        <v>115</v>
      </c>
      <c r="AO20" s="3" t="s">
        <v>115</v>
      </c>
      <c r="AP20" s="3" t="s">
        <v>118</v>
      </c>
      <c r="AQ20" s="3" t="s">
        <v>116</v>
      </c>
      <c r="AR20" s="3" t="s">
        <v>116</v>
      </c>
      <c r="AS20" s="3" t="s">
        <v>116</v>
      </c>
      <c r="AT20" s="3" t="s">
        <v>119</v>
      </c>
      <c r="AU20" s="47">
        <f t="shared" si="0"/>
        <v>0.059447983014862</v>
      </c>
      <c r="AV20" s="3">
        <v>3</v>
      </c>
      <c r="AW20" s="3">
        <v>0</v>
      </c>
      <c r="AX20" s="47">
        <v>0.4011</v>
      </c>
      <c r="AY20" s="47">
        <v>0.049</v>
      </c>
      <c r="AZ20" s="47">
        <v>0.145</v>
      </c>
      <c r="BA20" s="3" t="s">
        <v>119</v>
      </c>
      <c r="BB20" s="3" t="s">
        <v>116</v>
      </c>
      <c r="BC20" s="3" t="s">
        <v>119</v>
      </c>
      <c r="BD20" s="3" t="s">
        <v>119</v>
      </c>
    </row>
    <row r="21" s="1" customFormat="1" ht="27.95" customHeight="1" spans="1:56">
      <c r="A21" s="3">
        <v>32</v>
      </c>
      <c r="B21" s="3" t="s">
        <v>188</v>
      </c>
      <c r="C21" s="3" t="s">
        <v>189</v>
      </c>
      <c r="D21" s="3">
        <v>3024</v>
      </c>
      <c r="E21" s="3" t="s">
        <v>190</v>
      </c>
      <c r="F21" s="3" t="s">
        <v>191</v>
      </c>
      <c r="G21" s="3">
        <v>1107</v>
      </c>
      <c r="H21" s="3">
        <v>98</v>
      </c>
      <c r="I21" s="3">
        <v>1470</v>
      </c>
      <c r="J21" s="3">
        <v>151</v>
      </c>
      <c r="K21" s="3">
        <v>1440</v>
      </c>
      <c r="L21" s="3">
        <v>189</v>
      </c>
      <c r="M21" s="3">
        <v>16.49</v>
      </c>
      <c r="N21" s="3">
        <v>109</v>
      </c>
      <c r="O21" s="3">
        <v>74</v>
      </c>
      <c r="P21" s="3">
        <v>30</v>
      </c>
      <c r="Q21" s="3">
        <v>30.48</v>
      </c>
      <c r="R21" s="3">
        <v>0</v>
      </c>
      <c r="S21" s="3">
        <v>1361</v>
      </c>
      <c r="T21" s="3">
        <v>218</v>
      </c>
      <c r="U21" s="3" t="s">
        <v>115</v>
      </c>
      <c r="V21" s="11" t="s">
        <v>115</v>
      </c>
      <c r="W21" s="11" t="s">
        <v>115</v>
      </c>
      <c r="X21" s="3" t="s">
        <v>115</v>
      </c>
      <c r="Y21" s="3" t="s">
        <v>115</v>
      </c>
      <c r="Z21" s="11" t="s">
        <v>115</v>
      </c>
      <c r="AA21" s="11" t="s">
        <v>115</v>
      </c>
      <c r="AB21" s="11" t="s">
        <v>115</v>
      </c>
      <c r="AC21" s="3" t="s">
        <v>116</v>
      </c>
      <c r="AD21" s="3" t="s">
        <v>116</v>
      </c>
      <c r="AE21" s="3" t="s">
        <v>115</v>
      </c>
      <c r="AF21" s="3" t="s">
        <v>115</v>
      </c>
      <c r="AG21" s="3">
        <v>6</v>
      </c>
      <c r="AH21" s="3" t="s">
        <v>115</v>
      </c>
      <c r="AI21" s="3" t="s">
        <v>115</v>
      </c>
      <c r="AJ21" s="14" t="s">
        <v>115</v>
      </c>
      <c r="AK21" s="3" t="s">
        <v>115</v>
      </c>
      <c r="AL21" s="3" t="s">
        <v>115</v>
      </c>
      <c r="AM21" s="3" t="s">
        <v>115</v>
      </c>
      <c r="AN21" s="3" t="s">
        <v>115</v>
      </c>
      <c r="AO21" s="3" t="s">
        <v>115</v>
      </c>
      <c r="AP21" s="3" t="s">
        <v>118</v>
      </c>
      <c r="AQ21" s="3" t="s">
        <v>116</v>
      </c>
      <c r="AR21" s="3" t="s">
        <v>116</v>
      </c>
      <c r="AS21" s="3" t="s">
        <v>116</v>
      </c>
      <c r="AT21" s="3" t="s">
        <v>119</v>
      </c>
      <c r="AU21" s="47">
        <f t="shared" si="0"/>
        <v>0.13125</v>
      </c>
      <c r="AV21" s="3">
        <v>0</v>
      </c>
      <c r="AW21" s="3">
        <v>0</v>
      </c>
      <c r="AX21" s="47">
        <v>0.1603</v>
      </c>
      <c r="AY21" s="47">
        <v>0.045</v>
      </c>
      <c r="AZ21" s="50">
        <v>0.15</v>
      </c>
      <c r="BA21" s="3" t="s">
        <v>116</v>
      </c>
      <c r="BB21" s="10" t="s">
        <v>116</v>
      </c>
      <c r="BC21" s="3" t="s">
        <v>116</v>
      </c>
      <c r="BD21" s="3" t="s">
        <v>119</v>
      </c>
    </row>
    <row r="22" s="1" customFormat="1" ht="27.95" customHeight="1" spans="1:56">
      <c r="A22" s="3">
        <v>21</v>
      </c>
      <c r="B22" s="8" t="s">
        <v>192</v>
      </c>
      <c r="C22" s="10" t="s">
        <v>193</v>
      </c>
      <c r="D22" s="3">
        <v>3391</v>
      </c>
      <c r="E22" s="3" t="s">
        <v>194</v>
      </c>
      <c r="F22" s="3" t="s">
        <v>123</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115</v>
      </c>
      <c r="V22" s="11" t="s">
        <v>115</v>
      </c>
      <c r="W22" s="11" t="s">
        <v>115</v>
      </c>
      <c r="X22" s="3" t="s">
        <v>141</v>
      </c>
      <c r="Y22" s="3" t="s">
        <v>115</v>
      </c>
      <c r="Z22" s="11" t="s">
        <v>115</v>
      </c>
      <c r="AA22" s="11" t="s">
        <v>115</v>
      </c>
      <c r="AB22" s="11" t="s">
        <v>115</v>
      </c>
      <c r="AC22" s="3" t="s">
        <v>119</v>
      </c>
      <c r="AD22" s="7" t="s">
        <v>119</v>
      </c>
      <c r="AE22" s="3" t="s">
        <v>117</v>
      </c>
      <c r="AF22" s="3">
        <v>2</v>
      </c>
      <c r="AG22" s="3">
        <v>44</v>
      </c>
      <c r="AH22" s="3" t="s">
        <v>115</v>
      </c>
      <c r="AI22" s="3" t="s">
        <v>115</v>
      </c>
      <c r="AJ22" s="14" t="s">
        <v>115</v>
      </c>
      <c r="AK22" s="3" t="s">
        <v>115</v>
      </c>
      <c r="AL22" s="3" t="s">
        <v>115</v>
      </c>
      <c r="AM22" s="3" t="s">
        <v>115</v>
      </c>
      <c r="AN22" s="3" t="s">
        <v>115</v>
      </c>
      <c r="AO22" s="3" t="s">
        <v>117</v>
      </c>
      <c r="AP22" s="3" t="s">
        <v>118</v>
      </c>
      <c r="AQ22" s="3" t="s">
        <v>116</v>
      </c>
      <c r="AR22" s="3" t="s">
        <v>119</v>
      </c>
      <c r="AS22" s="3" t="s">
        <v>119</v>
      </c>
      <c r="AT22" s="3" t="s">
        <v>119</v>
      </c>
      <c r="AU22" s="47">
        <f t="shared" si="0"/>
        <v>0.0458565339469115</v>
      </c>
      <c r="AV22" s="3">
        <v>0</v>
      </c>
      <c r="AW22" s="3">
        <v>330</v>
      </c>
      <c r="AX22" s="50">
        <v>0.28</v>
      </c>
      <c r="AY22" s="47">
        <v>0.0426</v>
      </c>
      <c r="AZ22" s="50">
        <v>0.15</v>
      </c>
      <c r="BA22" s="3" t="s">
        <v>119</v>
      </c>
      <c r="BB22" s="3" t="s">
        <v>119</v>
      </c>
      <c r="BC22" s="3" t="s">
        <v>119</v>
      </c>
      <c r="BD22" s="3" t="s">
        <v>116</v>
      </c>
    </row>
    <row r="23" s="1" customFormat="1" ht="27.95" customHeight="1" spans="1:56">
      <c r="A23" s="3">
        <v>46</v>
      </c>
      <c r="B23" s="3" t="s">
        <v>195</v>
      </c>
      <c r="C23" s="3" t="s">
        <v>196</v>
      </c>
      <c r="D23" s="13">
        <v>3099</v>
      </c>
      <c r="E23" s="14" t="s">
        <v>197</v>
      </c>
      <c r="F23" s="3" t="s">
        <v>198</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115</v>
      </c>
      <c r="V23" s="11" t="s">
        <v>115</v>
      </c>
      <c r="W23" s="11" t="s">
        <v>115</v>
      </c>
      <c r="X23" s="3" t="s">
        <v>115</v>
      </c>
      <c r="Y23" s="3" t="s">
        <v>115</v>
      </c>
      <c r="Z23" s="11" t="s">
        <v>115</v>
      </c>
      <c r="AA23" s="11" t="s">
        <v>115</v>
      </c>
      <c r="AB23" s="11" t="s">
        <v>115</v>
      </c>
      <c r="AC23" s="3" t="s">
        <v>116</v>
      </c>
      <c r="AD23" s="7" t="s">
        <v>119</v>
      </c>
      <c r="AE23" s="3" t="s">
        <v>115</v>
      </c>
      <c r="AF23" s="3" t="s">
        <v>115</v>
      </c>
      <c r="AG23" s="3">
        <v>15</v>
      </c>
      <c r="AH23" s="3" t="s">
        <v>115</v>
      </c>
      <c r="AI23" s="3" t="s">
        <v>115</v>
      </c>
      <c r="AJ23" s="14" t="s">
        <v>115</v>
      </c>
      <c r="AK23" s="3" t="s">
        <v>115</v>
      </c>
      <c r="AL23" s="3" t="s">
        <v>115</v>
      </c>
      <c r="AM23" s="3" t="s">
        <v>115</v>
      </c>
      <c r="AN23" s="3" t="s">
        <v>115</v>
      </c>
      <c r="AO23" s="3" t="s">
        <v>117</v>
      </c>
      <c r="AP23" s="3" t="s">
        <v>118</v>
      </c>
      <c r="AQ23" s="3" t="s">
        <v>116</v>
      </c>
      <c r="AR23" s="3" t="s">
        <v>116</v>
      </c>
      <c r="AS23" s="3" t="s">
        <v>119</v>
      </c>
      <c r="AT23" s="3" t="s">
        <v>119</v>
      </c>
      <c r="AU23" s="47">
        <f t="shared" si="0"/>
        <v>0.0403063787041688</v>
      </c>
      <c r="AV23" s="3">
        <v>0</v>
      </c>
      <c r="AW23" s="3">
        <v>0</v>
      </c>
      <c r="AX23" s="54">
        <v>0.545</v>
      </c>
      <c r="AY23" s="55">
        <v>0.0415</v>
      </c>
      <c r="AZ23" s="56">
        <v>0.07</v>
      </c>
      <c r="BA23" s="3" t="s">
        <v>119</v>
      </c>
      <c r="BB23" s="3" t="s">
        <v>119</v>
      </c>
      <c r="BC23" s="3" t="s">
        <v>119</v>
      </c>
      <c r="BD23" s="3" t="s">
        <v>116</v>
      </c>
    </row>
    <row r="24" s="1" customFormat="1" ht="27.95" customHeight="1" spans="1:56">
      <c r="A24" s="3">
        <v>38</v>
      </c>
      <c r="B24" s="8" t="s">
        <v>199</v>
      </c>
      <c r="C24" s="68" t="s">
        <v>200</v>
      </c>
      <c r="D24" s="8">
        <v>3391</v>
      </c>
      <c r="E24" s="8" t="s">
        <v>114</v>
      </c>
      <c r="F24" s="8" t="s">
        <v>123</v>
      </c>
      <c r="G24" s="3">
        <v>6362</v>
      </c>
      <c r="H24" s="3">
        <v>176</v>
      </c>
      <c r="I24" s="3">
        <v>5927</v>
      </c>
      <c r="J24" s="3">
        <v>299</v>
      </c>
      <c r="K24" s="3">
        <v>7135</v>
      </c>
      <c r="L24" s="3">
        <v>389</v>
      </c>
      <c r="M24" s="3">
        <v>15</v>
      </c>
      <c r="N24" s="3">
        <v>226</v>
      </c>
      <c r="O24" s="3">
        <v>287</v>
      </c>
      <c r="P24" s="3">
        <v>102</v>
      </c>
      <c r="Q24" s="3">
        <v>571.37</v>
      </c>
      <c r="R24" s="3">
        <v>8.27</v>
      </c>
      <c r="S24" s="3">
        <v>4688</v>
      </c>
      <c r="T24" s="3">
        <v>3291</v>
      </c>
      <c r="U24" s="11" t="s">
        <v>115</v>
      </c>
      <c r="V24" s="11" t="s">
        <v>115</v>
      </c>
      <c r="W24" s="11" t="s">
        <v>115</v>
      </c>
      <c r="X24" s="11" t="s">
        <v>115</v>
      </c>
      <c r="Y24" s="3" t="s">
        <v>115</v>
      </c>
      <c r="Z24" s="11" t="s">
        <v>115</v>
      </c>
      <c r="AA24" s="11" t="s">
        <v>115</v>
      </c>
      <c r="AB24" s="11" t="s">
        <v>115</v>
      </c>
      <c r="AC24" s="3" t="s">
        <v>116</v>
      </c>
      <c r="AD24" s="3" t="s">
        <v>116</v>
      </c>
      <c r="AE24" s="3" t="s">
        <v>115</v>
      </c>
      <c r="AF24" s="3" t="s">
        <v>115</v>
      </c>
      <c r="AG24" s="3">
        <v>16</v>
      </c>
      <c r="AH24" s="3" t="s">
        <v>115</v>
      </c>
      <c r="AI24" s="3" t="s">
        <v>115</v>
      </c>
      <c r="AJ24" s="14" t="s">
        <v>115</v>
      </c>
      <c r="AK24" s="3" t="s">
        <v>115</v>
      </c>
      <c r="AL24" s="3" t="s">
        <v>115</v>
      </c>
      <c r="AM24" s="3" t="s">
        <v>115</v>
      </c>
      <c r="AN24" s="3" t="s">
        <v>115</v>
      </c>
      <c r="AO24" s="3" t="s">
        <v>117</v>
      </c>
      <c r="AP24" s="3" t="s">
        <v>118</v>
      </c>
      <c r="AQ24" s="3" t="s">
        <v>116</v>
      </c>
      <c r="AR24" s="3" t="s">
        <v>116</v>
      </c>
      <c r="AS24" s="3" t="s">
        <v>119</v>
      </c>
      <c r="AT24" s="3" t="s">
        <v>119</v>
      </c>
      <c r="AU24" s="47">
        <f t="shared" si="0"/>
        <v>0.0545199719691661</v>
      </c>
      <c r="AV24" s="7">
        <v>2</v>
      </c>
      <c r="AW24" s="3">
        <v>500</v>
      </c>
      <c r="AX24" s="50">
        <v>0.7</v>
      </c>
      <c r="AY24" s="50">
        <v>0.04</v>
      </c>
      <c r="AZ24" s="50">
        <v>0.11</v>
      </c>
      <c r="BA24" s="3" t="s">
        <v>119</v>
      </c>
      <c r="BB24" s="3" t="s">
        <v>119</v>
      </c>
      <c r="BC24" s="3" t="s">
        <v>119</v>
      </c>
      <c r="BD24" s="3" t="s">
        <v>116</v>
      </c>
    </row>
    <row r="25" s="1" customFormat="1" ht="27.95" customHeight="1" spans="1:56">
      <c r="A25" s="3">
        <v>23</v>
      </c>
      <c r="B25" s="8" t="s">
        <v>201</v>
      </c>
      <c r="C25" s="68" t="s">
        <v>202</v>
      </c>
      <c r="D25" s="3">
        <v>2911</v>
      </c>
      <c r="E25" s="8" t="s">
        <v>203</v>
      </c>
      <c r="F25" s="8" t="s">
        <v>204</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115</v>
      </c>
      <c r="V25" s="11" t="s">
        <v>115</v>
      </c>
      <c r="W25" s="11" t="s">
        <v>115</v>
      </c>
      <c r="X25" s="3" t="s">
        <v>141</v>
      </c>
      <c r="Y25" s="3" t="s">
        <v>115</v>
      </c>
      <c r="Z25" s="11" t="s">
        <v>115</v>
      </c>
      <c r="AA25" s="11" t="s">
        <v>115</v>
      </c>
      <c r="AB25" s="11" t="s">
        <v>115</v>
      </c>
      <c r="AC25" s="3" t="s">
        <v>119</v>
      </c>
      <c r="AD25" s="7" t="s">
        <v>119</v>
      </c>
      <c r="AE25" s="3" t="s">
        <v>115</v>
      </c>
      <c r="AF25" s="9">
        <v>1</v>
      </c>
      <c r="AG25" s="3">
        <v>23</v>
      </c>
      <c r="AH25" s="9">
        <v>25</v>
      </c>
      <c r="AI25" s="3" t="s">
        <v>115</v>
      </c>
      <c r="AJ25" s="7" t="s">
        <v>119</v>
      </c>
      <c r="AK25" s="3" t="s">
        <v>115</v>
      </c>
      <c r="AL25" s="3" t="s">
        <v>115</v>
      </c>
      <c r="AM25" s="3" t="s">
        <v>115</v>
      </c>
      <c r="AN25" s="3" t="s">
        <v>115</v>
      </c>
      <c r="AO25" s="3" t="s">
        <v>117</v>
      </c>
      <c r="AP25" s="3" t="s">
        <v>118</v>
      </c>
      <c r="AQ25" s="3" t="s">
        <v>116</v>
      </c>
      <c r="AR25" s="3" t="s">
        <v>119</v>
      </c>
      <c r="AS25" s="3" t="s">
        <v>119</v>
      </c>
      <c r="AT25" s="3" t="s">
        <v>119</v>
      </c>
      <c r="AU25" s="47">
        <f t="shared" si="0"/>
        <v>0.00559439064537506</v>
      </c>
      <c r="AV25" s="9">
        <v>2</v>
      </c>
      <c r="AW25" s="3">
        <v>3084</v>
      </c>
      <c r="AX25" s="47">
        <v>0.7158</v>
      </c>
      <c r="AY25" s="47">
        <v>0.037</v>
      </c>
      <c r="AZ25" s="50">
        <v>0.17</v>
      </c>
      <c r="BA25" s="3" t="s">
        <v>119</v>
      </c>
      <c r="BB25" s="8" t="s">
        <v>119</v>
      </c>
      <c r="BC25" s="8" t="s">
        <v>119</v>
      </c>
      <c r="BD25" s="3" t="s">
        <v>116</v>
      </c>
    </row>
    <row r="26" s="1" customFormat="1" ht="27.95" customHeight="1" spans="1:56">
      <c r="A26" s="3">
        <v>39</v>
      </c>
      <c r="B26" s="3" t="s">
        <v>205</v>
      </c>
      <c r="C26" s="3">
        <v>206878652</v>
      </c>
      <c r="D26" s="3">
        <v>3463</v>
      </c>
      <c r="E26" s="3" t="s">
        <v>206</v>
      </c>
      <c r="F26" s="3" t="s">
        <v>172</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115</v>
      </c>
      <c r="V26" s="11" t="s">
        <v>115</v>
      </c>
      <c r="W26" s="11" t="s">
        <v>115</v>
      </c>
      <c r="X26" s="3" t="s">
        <v>141</v>
      </c>
      <c r="Y26" s="3" t="s">
        <v>115</v>
      </c>
      <c r="Z26" s="11" t="s">
        <v>115</v>
      </c>
      <c r="AA26" s="11" t="s">
        <v>115</v>
      </c>
      <c r="AB26" s="11" t="s">
        <v>115</v>
      </c>
      <c r="AC26" s="3" t="s">
        <v>119</v>
      </c>
      <c r="AD26" s="7" t="s">
        <v>119</v>
      </c>
      <c r="AE26" s="3" t="s">
        <v>117</v>
      </c>
      <c r="AF26" s="3">
        <v>14</v>
      </c>
      <c r="AG26" s="3">
        <v>55</v>
      </c>
      <c r="AH26" s="3" t="s">
        <v>115</v>
      </c>
      <c r="AI26" s="3" t="s">
        <v>115</v>
      </c>
      <c r="AJ26" s="14" t="s">
        <v>115</v>
      </c>
      <c r="AK26" s="3" t="s">
        <v>115</v>
      </c>
      <c r="AL26" s="3" t="s">
        <v>115</v>
      </c>
      <c r="AM26" s="3" t="s">
        <v>115</v>
      </c>
      <c r="AN26" s="3" t="s">
        <v>115</v>
      </c>
      <c r="AO26" s="3" t="s">
        <v>115</v>
      </c>
      <c r="AP26" s="3" t="s">
        <v>118</v>
      </c>
      <c r="AQ26" s="3" t="s">
        <v>116</v>
      </c>
      <c r="AR26" s="3" t="s">
        <v>119</v>
      </c>
      <c r="AS26" s="3" t="s">
        <v>119</v>
      </c>
      <c r="AT26" s="3" t="s">
        <v>119</v>
      </c>
      <c r="AU26" s="47">
        <f t="shared" si="0"/>
        <v>0.120093737877017</v>
      </c>
      <c r="AV26" s="3">
        <v>32</v>
      </c>
      <c r="AW26" s="3">
        <v>0</v>
      </c>
      <c r="AX26" s="50">
        <v>0.59</v>
      </c>
      <c r="AY26" s="47">
        <v>0.0363</v>
      </c>
      <c r="AZ26" s="47">
        <v>0.3677</v>
      </c>
      <c r="BA26" s="3" t="s">
        <v>119</v>
      </c>
      <c r="BB26" s="3" t="s">
        <v>119</v>
      </c>
      <c r="BC26" s="3" t="s">
        <v>119</v>
      </c>
      <c r="BD26" s="3" t="s">
        <v>119</v>
      </c>
    </row>
    <row r="27" s="1" customFormat="1" ht="27.95" customHeight="1" spans="1:56">
      <c r="A27" s="3">
        <v>15</v>
      </c>
      <c r="B27" s="3" t="s">
        <v>207</v>
      </c>
      <c r="C27" s="3" t="s">
        <v>208</v>
      </c>
      <c r="D27" s="3">
        <v>3584</v>
      </c>
      <c r="E27" s="3" t="s">
        <v>209</v>
      </c>
      <c r="F27" s="3" t="s">
        <v>140</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115</v>
      </c>
      <c r="V27" s="11" t="s">
        <v>115</v>
      </c>
      <c r="W27" s="11" t="s">
        <v>115</v>
      </c>
      <c r="X27" s="3" t="s">
        <v>141</v>
      </c>
      <c r="Y27" s="3" t="s">
        <v>115</v>
      </c>
      <c r="Z27" s="11" t="s">
        <v>115</v>
      </c>
      <c r="AA27" s="11" t="s">
        <v>115</v>
      </c>
      <c r="AB27" s="11" t="s">
        <v>115</v>
      </c>
      <c r="AC27" s="7" t="s">
        <v>119</v>
      </c>
      <c r="AD27" s="7" t="s">
        <v>119</v>
      </c>
      <c r="AE27" s="7" t="s">
        <v>115</v>
      </c>
      <c r="AF27" s="7">
        <v>4</v>
      </c>
      <c r="AG27" s="7">
        <v>39</v>
      </c>
      <c r="AH27" s="7">
        <v>21</v>
      </c>
      <c r="AI27" s="3" t="s">
        <v>115</v>
      </c>
      <c r="AJ27" s="7" t="s">
        <v>119</v>
      </c>
      <c r="AK27" s="7" t="s">
        <v>115</v>
      </c>
      <c r="AL27" s="3" t="s">
        <v>117</v>
      </c>
      <c r="AM27" s="3" t="s">
        <v>115</v>
      </c>
      <c r="AN27" s="3" t="s">
        <v>115</v>
      </c>
      <c r="AO27" s="7" t="s">
        <v>117</v>
      </c>
      <c r="AP27" s="7" t="s">
        <v>118</v>
      </c>
      <c r="AQ27" s="7" t="s">
        <v>116</v>
      </c>
      <c r="AR27" s="7" t="s">
        <v>119</v>
      </c>
      <c r="AS27" s="7" t="s">
        <v>119</v>
      </c>
      <c r="AT27" s="7" t="s">
        <v>119</v>
      </c>
      <c r="AU27" s="47">
        <f t="shared" si="0"/>
        <v>0.135526798018978</v>
      </c>
      <c r="AV27" s="7">
        <v>12</v>
      </c>
      <c r="AW27" s="7">
        <v>200</v>
      </c>
      <c r="AX27" s="46">
        <v>0.52</v>
      </c>
      <c r="AY27" s="46">
        <v>0.035</v>
      </c>
      <c r="AZ27" s="57">
        <v>0.11</v>
      </c>
      <c r="BA27" s="7" t="s">
        <v>119</v>
      </c>
      <c r="BB27" s="7" t="s">
        <v>119</v>
      </c>
      <c r="BC27" s="7" t="s">
        <v>119</v>
      </c>
      <c r="BD27" s="7" t="s">
        <v>119</v>
      </c>
    </row>
    <row r="28" s="1" customFormat="1" ht="27.95" customHeight="1" spans="1:56">
      <c r="A28" s="3">
        <v>34</v>
      </c>
      <c r="B28" s="3" t="s">
        <v>210</v>
      </c>
      <c r="C28" s="67" t="s">
        <v>211</v>
      </c>
      <c r="D28" s="3">
        <v>3321</v>
      </c>
      <c r="E28" s="3" t="s">
        <v>212</v>
      </c>
      <c r="F28" s="3" t="s">
        <v>123</v>
      </c>
      <c r="G28" s="3">
        <v>13488</v>
      </c>
      <c r="H28" s="3">
        <v>212</v>
      </c>
      <c r="I28" s="3">
        <v>12670</v>
      </c>
      <c r="J28" s="3">
        <v>-46</v>
      </c>
      <c r="K28" s="3">
        <v>12063</v>
      </c>
      <c r="L28" s="3">
        <v>183</v>
      </c>
      <c r="M28" s="3">
        <v>86</v>
      </c>
      <c r="N28" s="3">
        <v>276</v>
      </c>
      <c r="O28" s="3">
        <v>283</v>
      </c>
      <c r="P28" s="3">
        <v>385</v>
      </c>
      <c r="Q28" s="3">
        <v>702</v>
      </c>
      <c r="R28" s="3">
        <v>0</v>
      </c>
      <c r="S28" s="3">
        <v>20196</v>
      </c>
      <c r="T28" s="3">
        <v>12025</v>
      </c>
      <c r="U28" s="3" t="s">
        <v>115</v>
      </c>
      <c r="V28" s="11" t="s">
        <v>115</v>
      </c>
      <c r="W28" s="11" t="s">
        <v>115</v>
      </c>
      <c r="X28" s="3" t="s">
        <v>141</v>
      </c>
      <c r="Y28" s="3" t="s">
        <v>115</v>
      </c>
      <c r="Z28" s="11" t="s">
        <v>115</v>
      </c>
      <c r="AA28" s="11" t="s">
        <v>115</v>
      </c>
      <c r="AB28" s="11" t="s">
        <v>115</v>
      </c>
      <c r="AC28" s="3" t="s">
        <v>116</v>
      </c>
      <c r="AD28" s="7" t="s">
        <v>119</v>
      </c>
      <c r="AE28" s="3" t="s">
        <v>115</v>
      </c>
      <c r="AF28" s="3">
        <v>5</v>
      </c>
      <c r="AG28" s="3">
        <v>78</v>
      </c>
      <c r="AH28" s="3" t="s">
        <v>115</v>
      </c>
      <c r="AI28" s="3" t="s">
        <v>115</v>
      </c>
      <c r="AJ28" s="7" t="s">
        <v>119</v>
      </c>
      <c r="AK28" s="3" t="s">
        <v>115</v>
      </c>
      <c r="AL28" s="3" t="s">
        <v>117</v>
      </c>
      <c r="AM28" s="3" t="s">
        <v>115</v>
      </c>
      <c r="AN28" s="3" t="s">
        <v>115</v>
      </c>
      <c r="AO28" s="3" t="s">
        <v>117</v>
      </c>
      <c r="AP28" s="3" t="s">
        <v>213</v>
      </c>
      <c r="AQ28" s="3" t="s">
        <v>116</v>
      </c>
      <c r="AR28" s="3" t="s">
        <v>119</v>
      </c>
      <c r="AS28" s="3" t="s">
        <v>119</v>
      </c>
      <c r="AT28" s="3" t="s">
        <v>116</v>
      </c>
      <c r="AU28" s="47">
        <f t="shared" si="0"/>
        <v>0.0151703556329271</v>
      </c>
      <c r="AV28" s="3">
        <v>0</v>
      </c>
      <c r="AW28" s="3">
        <v>1000</v>
      </c>
      <c r="AX28" s="47">
        <v>0.595</v>
      </c>
      <c r="AY28" s="50">
        <v>0.03</v>
      </c>
      <c r="AZ28" s="50">
        <v>0.14</v>
      </c>
      <c r="BA28" s="3" t="s">
        <v>119</v>
      </c>
      <c r="BB28" s="3" t="s">
        <v>119</v>
      </c>
      <c r="BC28" s="3" t="s">
        <v>119</v>
      </c>
      <c r="BD28" s="3" t="s">
        <v>116</v>
      </c>
    </row>
    <row r="29" s="1" customFormat="1" ht="27.95" customHeight="1" spans="1:16181">
      <c r="A29" s="3">
        <v>1</v>
      </c>
      <c r="B29" s="3" t="s">
        <v>214</v>
      </c>
      <c r="C29" s="11" t="s">
        <v>215</v>
      </c>
      <c r="D29" s="3">
        <v>275</v>
      </c>
      <c r="E29" s="3" t="s">
        <v>216</v>
      </c>
      <c r="F29" s="3" t="s">
        <v>217</v>
      </c>
      <c r="G29" s="3">
        <v>980</v>
      </c>
      <c r="H29" s="3">
        <v>28</v>
      </c>
      <c r="I29" s="3">
        <v>1050</v>
      </c>
      <c r="J29" s="3">
        <v>32</v>
      </c>
      <c r="K29" s="3">
        <v>1200</v>
      </c>
      <c r="L29" s="3">
        <v>42</v>
      </c>
      <c r="M29" s="3">
        <v>7.86</v>
      </c>
      <c r="N29" s="3">
        <v>2.5</v>
      </c>
      <c r="O29" s="3">
        <v>20</v>
      </c>
      <c r="P29" s="3">
        <v>17</v>
      </c>
      <c r="Q29" s="3">
        <v>3.86</v>
      </c>
      <c r="R29" s="3">
        <v>20.17</v>
      </c>
      <c r="S29" s="3">
        <v>1850</v>
      </c>
      <c r="T29" s="3">
        <v>0</v>
      </c>
      <c r="U29" s="3" t="s">
        <v>115</v>
      </c>
      <c r="V29" s="11" t="s">
        <v>115</v>
      </c>
      <c r="W29" s="11" t="s">
        <v>115</v>
      </c>
      <c r="X29" s="3" t="s">
        <v>115</v>
      </c>
      <c r="Y29" s="3" t="s">
        <v>115</v>
      </c>
      <c r="Z29" s="11" t="s">
        <v>115</v>
      </c>
      <c r="AA29" s="11" t="s">
        <v>115</v>
      </c>
      <c r="AB29" s="11" t="s">
        <v>115</v>
      </c>
      <c r="AC29" s="3" t="s">
        <v>116</v>
      </c>
      <c r="AD29" s="3" t="s">
        <v>116</v>
      </c>
      <c r="AE29" s="3" t="s">
        <v>115</v>
      </c>
      <c r="AF29" s="3" t="s">
        <v>115</v>
      </c>
      <c r="AG29" s="3" t="s">
        <v>115</v>
      </c>
      <c r="AH29" s="3" t="s">
        <v>115</v>
      </c>
      <c r="AI29" s="3" t="s">
        <v>115</v>
      </c>
      <c r="AJ29" s="3" t="s">
        <v>115</v>
      </c>
      <c r="AK29" s="3" t="s">
        <v>115</v>
      </c>
      <c r="AL29" s="3" t="s">
        <v>117</v>
      </c>
      <c r="AM29" s="3" t="s">
        <v>115</v>
      </c>
      <c r="AN29" s="3" t="s">
        <v>115</v>
      </c>
      <c r="AO29" s="3" t="s">
        <v>117</v>
      </c>
      <c r="AP29" s="3" t="s">
        <v>145</v>
      </c>
      <c r="AQ29" s="3" t="s">
        <v>116</v>
      </c>
      <c r="AR29" s="3" t="s">
        <v>116</v>
      </c>
      <c r="AS29" s="3" t="s">
        <v>116</v>
      </c>
      <c r="AT29" s="3" t="s">
        <v>119</v>
      </c>
      <c r="AU29" s="47">
        <f t="shared" si="0"/>
        <v>0.035</v>
      </c>
      <c r="AV29" s="3">
        <v>0</v>
      </c>
      <c r="AW29" s="3">
        <v>650</v>
      </c>
      <c r="AX29" s="3">
        <v>0</v>
      </c>
      <c r="AY29" s="47">
        <v>0.015</v>
      </c>
      <c r="AZ29" s="50">
        <v>0.12</v>
      </c>
      <c r="BA29" s="3" t="s">
        <v>116</v>
      </c>
      <c r="BB29" s="3" t="s">
        <v>116</v>
      </c>
      <c r="BC29" s="3" t="s">
        <v>116</v>
      </c>
      <c r="BD29" s="3" t="s">
        <v>116</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218</v>
      </c>
      <c r="C30" s="67" t="s">
        <v>219</v>
      </c>
      <c r="D30" s="3">
        <v>3441</v>
      </c>
      <c r="E30" s="3" t="s">
        <v>220</v>
      </c>
      <c r="F30" s="3" t="s">
        <v>123</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115</v>
      </c>
      <c r="V30" s="11" t="s">
        <v>115</v>
      </c>
      <c r="W30" s="11" t="s">
        <v>115</v>
      </c>
      <c r="X30" s="3" t="s">
        <v>115</v>
      </c>
      <c r="Y30" s="3" t="s">
        <v>115</v>
      </c>
      <c r="Z30" s="11" t="s">
        <v>115</v>
      </c>
      <c r="AA30" s="11" t="s">
        <v>115</v>
      </c>
      <c r="AB30" s="11" t="s">
        <v>115</v>
      </c>
      <c r="AC30" s="3" t="s">
        <v>116</v>
      </c>
      <c r="AD30" s="3" t="s">
        <v>116</v>
      </c>
      <c r="AE30" s="3" t="s">
        <v>115</v>
      </c>
      <c r="AF30" s="3" t="s">
        <v>115</v>
      </c>
      <c r="AG30" s="3" t="s">
        <v>115</v>
      </c>
      <c r="AH30" s="3" t="s">
        <v>115</v>
      </c>
      <c r="AI30" s="3" t="s">
        <v>115</v>
      </c>
      <c r="AJ30" s="7" t="s">
        <v>119</v>
      </c>
      <c r="AK30" s="3" t="s">
        <v>115</v>
      </c>
      <c r="AL30" s="3" t="s">
        <v>117</v>
      </c>
      <c r="AM30" s="3" t="s">
        <v>115</v>
      </c>
      <c r="AN30" s="3" t="s">
        <v>115</v>
      </c>
      <c r="AO30" s="3" t="s">
        <v>117</v>
      </c>
      <c r="AP30" s="3" t="s">
        <v>118</v>
      </c>
      <c r="AQ30" s="3" t="s">
        <v>116</v>
      </c>
      <c r="AR30" s="3" t="s">
        <v>116</v>
      </c>
      <c r="AS30" s="3" t="s">
        <v>119</v>
      </c>
      <c r="AT30" s="3" t="s">
        <v>119</v>
      </c>
      <c r="AU30" s="47">
        <f t="shared" si="0"/>
        <v>0.0354137702593004</v>
      </c>
      <c r="AV30" s="3">
        <v>0</v>
      </c>
      <c r="AW30" s="3">
        <v>100</v>
      </c>
      <c r="AX30" s="50">
        <v>0.35</v>
      </c>
      <c r="AY30" s="50">
        <v>0.01</v>
      </c>
      <c r="AZ30" s="50">
        <v>0.13</v>
      </c>
      <c r="BA30" s="3" t="s">
        <v>116</v>
      </c>
      <c r="BB30" s="3" t="s">
        <v>116</v>
      </c>
      <c r="BC30" s="3" t="s">
        <v>116</v>
      </c>
      <c r="BD30" s="3" t="s">
        <v>116</v>
      </c>
    </row>
    <row r="31" s="1" customFormat="1" ht="27.95" customHeight="1" spans="1:56">
      <c r="A31" s="3">
        <v>16</v>
      </c>
      <c r="B31" s="3" t="s">
        <v>221</v>
      </c>
      <c r="C31" s="3" t="s">
        <v>222</v>
      </c>
      <c r="D31" s="3">
        <v>2221</v>
      </c>
      <c r="E31" s="3" t="s">
        <v>223</v>
      </c>
      <c r="F31" s="3" t="s">
        <v>217</v>
      </c>
      <c r="G31" s="3">
        <v>4900</v>
      </c>
      <c r="H31" s="3">
        <v>198</v>
      </c>
      <c r="I31" s="3">
        <v>5700</v>
      </c>
      <c r="J31" s="3">
        <v>296</v>
      </c>
      <c r="K31" s="3">
        <v>5300</v>
      </c>
      <c r="L31" s="3">
        <v>223</v>
      </c>
      <c r="M31" s="3">
        <v>6.5</v>
      </c>
      <c r="N31" s="3">
        <v>589</v>
      </c>
      <c r="O31" s="3">
        <v>30</v>
      </c>
      <c r="P31" s="3">
        <v>165</v>
      </c>
      <c r="Q31" s="3">
        <v>4911</v>
      </c>
      <c r="R31" s="3">
        <v>19.98</v>
      </c>
      <c r="S31" s="3">
        <v>6300</v>
      </c>
      <c r="T31" s="3">
        <v>3027</v>
      </c>
      <c r="U31" s="3" t="s">
        <v>115</v>
      </c>
      <c r="V31" s="11" t="s">
        <v>115</v>
      </c>
      <c r="W31" s="11" t="s">
        <v>115</v>
      </c>
      <c r="X31" s="3" t="s">
        <v>115</v>
      </c>
      <c r="Y31" s="3" t="s">
        <v>115</v>
      </c>
      <c r="Z31" s="11" t="s">
        <v>115</v>
      </c>
      <c r="AA31" s="11" t="s">
        <v>115</v>
      </c>
      <c r="AB31" s="11" t="s">
        <v>115</v>
      </c>
      <c r="AC31" s="3" t="s">
        <v>116</v>
      </c>
      <c r="AD31" s="3" t="s">
        <v>116</v>
      </c>
      <c r="AE31" s="3" t="s">
        <v>115</v>
      </c>
      <c r="AF31" s="3" t="s">
        <v>115</v>
      </c>
      <c r="AG31" s="3">
        <v>2</v>
      </c>
      <c r="AH31" s="3" t="s">
        <v>115</v>
      </c>
      <c r="AI31" s="3" t="s">
        <v>115</v>
      </c>
      <c r="AJ31" s="3" t="s">
        <v>115</v>
      </c>
      <c r="AK31" s="3" t="s">
        <v>115</v>
      </c>
      <c r="AL31" s="3" t="s">
        <v>115</v>
      </c>
      <c r="AM31" s="3" t="s">
        <v>115</v>
      </c>
      <c r="AN31" s="3" t="s">
        <v>115</v>
      </c>
      <c r="AO31" s="3" t="s">
        <v>115</v>
      </c>
      <c r="AP31" s="3" t="s">
        <v>118</v>
      </c>
      <c r="AQ31" s="3" t="s">
        <v>116</v>
      </c>
      <c r="AR31" s="3" t="s">
        <v>119</v>
      </c>
      <c r="AS31" s="3" t="s">
        <v>116</v>
      </c>
      <c r="AT31" s="3" t="s">
        <v>119</v>
      </c>
      <c r="AU31" s="47">
        <f t="shared" si="0"/>
        <v>0.0420754716981132</v>
      </c>
      <c r="AV31" s="3">
        <v>0</v>
      </c>
      <c r="AW31" s="3">
        <v>0</v>
      </c>
      <c r="AX31" s="50">
        <v>0.5</v>
      </c>
      <c r="AY31" s="50">
        <v>0.01</v>
      </c>
      <c r="AZ31" s="50">
        <v>0.05</v>
      </c>
      <c r="BA31" s="3" t="s">
        <v>116</v>
      </c>
      <c r="BB31" s="3" t="s">
        <v>116</v>
      </c>
      <c r="BC31" s="3" t="s">
        <v>116</v>
      </c>
      <c r="BD31" s="3" t="s">
        <v>116</v>
      </c>
    </row>
    <row r="32" s="1" customFormat="1" ht="27.95" customHeight="1" spans="1:56">
      <c r="A32" s="3">
        <v>55</v>
      </c>
      <c r="B32" s="3" t="s">
        <v>224</v>
      </c>
      <c r="C32" s="3" t="s">
        <v>225</v>
      </c>
      <c r="D32" s="3">
        <v>3441</v>
      </c>
      <c r="E32" s="3" t="s">
        <v>226</v>
      </c>
      <c r="F32" s="15" t="s">
        <v>123</v>
      </c>
      <c r="G32" s="3">
        <v>1158</v>
      </c>
      <c r="H32" s="3">
        <v>31</v>
      </c>
      <c r="I32" s="3">
        <v>1313</v>
      </c>
      <c r="J32" s="3">
        <v>90</v>
      </c>
      <c r="K32" s="3">
        <v>1355</v>
      </c>
      <c r="L32" s="3">
        <v>112</v>
      </c>
      <c r="M32" s="3">
        <v>5.11</v>
      </c>
      <c r="N32" s="3">
        <v>67</v>
      </c>
      <c r="O32" s="3">
        <v>0</v>
      </c>
      <c r="P32" s="3">
        <v>38</v>
      </c>
      <c r="Q32" s="3">
        <v>27.47</v>
      </c>
      <c r="R32" s="3">
        <v>0</v>
      </c>
      <c r="S32" s="3">
        <v>1198</v>
      </c>
      <c r="T32" s="3">
        <v>714</v>
      </c>
      <c r="U32" s="3" t="s">
        <v>115</v>
      </c>
      <c r="V32" s="11" t="s">
        <v>115</v>
      </c>
      <c r="W32" s="11" t="s">
        <v>115</v>
      </c>
      <c r="X32" s="3" t="s">
        <v>115</v>
      </c>
      <c r="Y32" s="3" t="s">
        <v>115</v>
      </c>
      <c r="Z32" s="11" t="s">
        <v>115</v>
      </c>
      <c r="AA32" s="11" t="s">
        <v>115</v>
      </c>
      <c r="AB32" s="11" t="s">
        <v>115</v>
      </c>
      <c r="AC32" s="3" t="s">
        <v>116</v>
      </c>
      <c r="AD32" s="3" t="s">
        <v>116</v>
      </c>
      <c r="AE32" s="22" t="s">
        <v>115</v>
      </c>
      <c r="AF32" s="3" t="s">
        <v>115</v>
      </c>
      <c r="AG32" s="3">
        <v>1</v>
      </c>
      <c r="AH32" s="3" t="s">
        <v>115</v>
      </c>
      <c r="AI32" s="3" t="s">
        <v>115</v>
      </c>
      <c r="AJ32" s="14" t="s">
        <v>115</v>
      </c>
      <c r="AK32" s="3" t="s">
        <v>115</v>
      </c>
      <c r="AL32" s="3" t="s">
        <v>115</v>
      </c>
      <c r="AM32" s="3" t="s">
        <v>227</v>
      </c>
      <c r="AN32" s="3" t="s">
        <v>115</v>
      </c>
      <c r="AO32" s="3" t="s">
        <v>117</v>
      </c>
      <c r="AP32" s="3" t="s">
        <v>145</v>
      </c>
      <c r="AQ32" s="3" t="s">
        <v>116</v>
      </c>
      <c r="AR32" s="3" t="s">
        <v>116</v>
      </c>
      <c r="AS32" s="3" t="s">
        <v>119</v>
      </c>
      <c r="AT32" s="3" t="s">
        <v>119</v>
      </c>
      <c r="AU32" s="47">
        <f t="shared" si="0"/>
        <v>0.0826568265682657</v>
      </c>
      <c r="AV32" s="3">
        <v>0</v>
      </c>
      <c r="AW32" s="3">
        <v>1000</v>
      </c>
      <c r="AX32" s="3">
        <v>0</v>
      </c>
      <c r="AY32" s="50">
        <v>0.01</v>
      </c>
      <c r="AZ32" s="50">
        <v>0.02</v>
      </c>
      <c r="BA32" s="53" t="s">
        <v>116</v>
      </c>
      <c r="BB32" s="53" t="s">
        <v>116</v>
      </c>
      <c r="BC32" s="3" t="s">
        <v>119</v>
      </c>
      <c r="BD32" s="3" t="s">
        <v>116</v>
      </c>
    </row>
    <row r="33" s="1" customFormat="1" ht="27.95" customHeight="1" spans="1:56">
      <c r="A33" s="3">
        <v>4</v>
      </c>
      <c r="B33" s="3" t="s">
        <v>228</v>
      </c>
      <c r="C33" s="67" t="s">
        <v>229</v>
      </c>
      <c r="D33" s="3">
        <v>3391</v>
      </c>
      <c r="E33" s="3" t="s">
        <v>230</v>
      </c>
      <c r="F33" s="3" t="s">
        <v>123</v>
      </c>
      <c r="G33" s="3">
        <v>2800</v>
      </c>
      <c r="H33" s="3">
        <v>100</v>
      </c>
      <c r="I33" s="3">
        <v>2600</v>
      </c>
      <c r="J33" s="3">
        <v>80</v>
      </c>
      <c r="K33" s="3">
        <v>1800</v>
      </c>
      <c r="L33" s="3">
        <v>60</v>
      </c>
      <c r="M33" s="3">
        <v>6</v>
      </c>
      <c r="N33" s="3">
        <v>70</v>
      </c>
      <c r="O33" s="3">
        <v>0</v>
      </c>
      <c r="P33" s="3">
        <v>15</v>
      </c>
      <c r="Q33" s="3">
        <v>471.94</v>
      </c>
      <c r="R33" s="3">
        <v>0</v>
      </c>
      <c r="S33" s="3">
        <v>3989.03</v>
      </c>
      <c r="T33" s="3">
        <v>4159.18</v>
      </c>
      <c r="U33" s="3" t="s">
        <v>115</v>
      </c>
      <c r="V33" s="11" t="s">
        <v>115</v>
      </c>
      <c r="W33" s="11" t="s">
        <v>115</v>
      </c>
      <c r="X33" s="3" t="s">
        <v>115</v>
      </c>
      <c r="Y33" s="3" t="s">
        <v>115</v>
      </c>
      <c r="Z33" s="11" t="s">
        <v>115</v>
      </c>
      <c r="AA33" s="11" t="s">
        <v>115</v>
      </c>
      <c r="AB33" s="11" t="s">
        <v>115</v>
      </c>
      <c r="AC33" s="3" t="s">
        <v>116</v>
      </c>
      <c r="AD33" s="3" t="s">
        <v>116</v>
      </c>
      <c r="AE33" s="3" t="s">
        <v>115</v>
      </c>
      <c r="AF33" s="3" t="s">
        <v>115</v>
      </c>
      <c r="AG33" s="3" t="s">
        <v>115</v>
      </c>
      <c r="AH33" s="3" t="s">
        <v>115</v>
      </c>
      <c r="AI33" s="3" t="s">
        <v>115</v>
      </c>
      <c r="AJ33" s="14" t="s">
        <v>115</v>
      </c>
      <c r="AK33" s="3" t="s">
        <v>115</v>
      </c>
      <c r="AL33" s="3" t="s">
        <v>115</v>
      </c>
      <c r="AM33" s="3" t="s">
        <v>115</v>
      </c>
      <c r="AN33" s="3" t="s">
        <v>115</v>
      </c>
      <c r="AO33" s="3" t="s">
        <v>117</v>
      </c>
      <c r="AP33" s="3" t="s">
        <v>118</v>
      </c>
      <c r="AQ33" s="3" t="s">
        <v>116</v>
      </c>
      <c r="AR33" s="3" t="s">
        <v>116</v>
      </c>
      <c r="AS33" s="3" t="s">
        <v>116</v>
      </c>
      <c r="AT33" s="3" t="s">
        <v>116</v>
      </c>
      <c r="AU33" s="47">
        <f t="shared" si="0"/>
        <v>0.0333333333333333</v>
      </c>
      <c r="AV33" s="3">
        <v>0</v>
      </c>
      <c r="AW33" s="3">
        <v>0</v>
      </c>
      <c r="AX33" s="50">
        <v>1</v>
      </c>
      <c r="AY33" s="3">
        <v>0</v>
      </c>
      <c r="AZ33" s="50">
        <v>0.06</v>
      </c>
      <c r="BA33" s="3" t="s">
        <v>116</v>
      </c>
      <c r="BB33" s="3" t="s">
        <v>116</v>
      </c>
      <c r="BC33" s="3" t="s">
        <v>119</v>
      </c>
      <c r="BD33" s="3" t="s">
        <v>119</v>
      </c>
    </row>
    <row r="34" s="1" customFormat="1" ht="27.95" customHeight="1" spans="1:56">
      <c r="A34" s="3">
        <v>45</v>
      </c>
      <c r="B34" s="3" t="s">
        <v>231</v>
      </c>
      <c r="C34" s="3" t="s">
        <v>232</v>
      </c>
      <c r="D34" s="3">
        <v>1432</v>
      </c>
      <c r="E34" s="3" t="s">
        <v>233</v>
      </c>
      <c r="F34" s="3" t="s">
        <v>234</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115</v>
      </c>
      <c r="V34" s="11" t="s">
        <v>115</v>
      </c>
      <c r="W34" s="11" t="s">
        <v>115</v>
      </c>
      <c r="X34" s="3" t="s">
        <v>115</v>
      </c>
      <c r="Y34" s="3" t="s">
        <v>115</v>
      </c>
      <c r="Z34" s="11" t="s">
        <v>115</v>
      </c>
      <c r="AA34" s="11" t="s">
        <v>115</v>
      </c>
      <c r="AB34" s="11" t="s">
        <v>115</v>
      </c>
      <c r="AC34" s="3" t="s">
        <v>116</v>
      </c>
      <c r="AD34" s="3" t="s">
        <v>116</v>
      </c>
      <c r="AE34" s="3" t="s">
        <v>115</v>
      </c>
      <c r="AF34" s="3" t="s">
        <v>115</v>
      </c>
      <c r="AG34" s="3" t="s">
        <v>115</v>
      </c>
      <c r="AH34" s="3" t="s">
        <v>115</v>
      </c>
      <c r="AI34" s="3" t="s">
        <v>115</v>
      </c>
      <c r="AJ34" s="14" t="s">
        <v>115</v>
      </c>
      <c r="AK34" s="3" t="s">
        <v>115</v>
      </c>
      <c r="AL34" s="3" t="s">
        <v>115</v>
      </c>
      <c r="AM34" s="3" t="s">
        <v>227</v>
      </c>
      <c r="AN34" s="3" t="s">
        <v>115</v>
      </c>
      <c r="AO34" s="3" t="s">
        <v>117</v>
      </c>
      <c r="AP34" s="3" t="s">
        <v>118</v>
      </c>
      <c r="AQ34" s="3" t="s">
        <v>116</v>
      </c>
      <c r="AR34" s="3" t="s">
        <v>119</v>
      </c>
      <c r="AS34" s="3" t="s">
        <v>116</v>
      </c>
      <c r="AT34" s="3" t="s">
        <v>116</v>
      </c>
      <c r="AU34" s="47">
        <f t="shared" si="0"/>
        <v>0.0256886611146701</v>
      </c>
      <c r="AV34" s="3">
        <v>0</v>
      </c>
      <c r="AW34" s="3">
        <v>0</v>
      </c>
      <c r="AX34" s="47">
        <v>0.9777</v>
      </c>
      <c r="AY34" s="3">
        <v>0</v>
      </c>
      <c r="AZ34" s="3">
        <v>0</v>
      </c>
      <c r="BA34" s="3" t="s">
        <v>116</v>
      </c>
      <c r="BB34" s="3" t="s">
        <v>116</v>
      </c>
      <c r="BC34" s="3" t="s">
        <v>116</v>
      </c>
      <c r="BD34" s="3" t="s">
        <v>116</v>
      </c>
    </row>
    <row r="35" s="1" customFormat="1" ht="27.95" customHeight="1" spans="1:56">
      <c r="A35" s="3">
        <v>43</v>
      </c>
      <c r="B35" s="3" t="s">
        <v>235</v>
      </c>
      <c r="C35" s="3" t="s">
        <v>236</v>
      </c>
      <c r="D35" s="3">
        <v>1331</v>
      </c>
      <c r="E35" s="3" t="s">
        <v>237</v>
      </c>
      <c r="F35" s="3" t="s">
        <v>140</v>
      </c>
      <c r="G35" s="3">
        <v>20778</v>
      </c>
      <c r="H35" s="3">
        <v>1376</v>
      </c>
      <c r="I35" s="3">
        <v>24369</v>
      </c>
      <c r="J35" s="3">
        <v>1723</v>
      </c>
      <c r="K35" s="3">
        <v>27541</v>
      </c>
      <c r="L35" s="3">
        <v>1904</v>
      </c>
      <c r="M35" s="3">
        <v>20</v>
      </c>
      <c r="N35" s="3">
        <v>18</v>
      </c>
      <c r="O35" s="3">
        <v>0</v>
      </c>
      <c r="P35" s="3">
        <v>21</v>
      </c>
      <c r="Q35" s="3">
        <v>2077</v>
      </c>
      <c r="R35" s="3">
        <v>0</v>
      </c>
      <c r="S35" s="3">
        <v>4985</v>
      </c>
      <c r="T35" s="3">
        <v>1476</v>
      </c>
      <c r="U35" s="3" t="s">
        <v>115</v>
      </c>
      <c r="V35" s="11" t="s">
        <v>115</v>
      </c>
      <c r="W35" s="11" t="s">
        <v>115</v>
      </c>
      <c r="X35" s="3" t="s">
        <v>115</v>
      </c>
      <c r="Y35" s="3" t="s">
        <v>115</v>
      </c>
      <c r="Z35" s="11" t="s">
        <v>115</v>
      </c>
      <c r="AA35" s="11" t="s">
        <v>115</v>
      </c>
      <c r="AB35" s="11" t="s">
        <v>115</v>
      </c>
      <c r="AC35" s="3" t="s">
        <v>116</v>
      </c>
      <c r="AD35" s="3" t="s">
        <v>116</v>
      </c>
      <c r="AE35" s="3" t="s">
        <v>115</v>
      </c>
      <c r="AF35" s="3" t="s">
        <v>115</v>
      </c>
      <c r="AG35" s="3" t="s">
        <v>115</v>
      </c>
      <c r="AH35" s="3" t="s">
        <v>115</v>
      </c>
      <c r="AI35" s="3" t="s">
        <v>115</v>
      </c>
      <c r="AJ35" s="14" t="s">
        <v>115</v>
      </c>
      <c r="AK35" s="3" t="s">
        <v>115</v>
      </c>
      <c r="AL35" s="3" t="s">
        <v>115</v>
      </c>
      <c r="AM35" s="3" t="s">
        <v>115</v>
      </c>
      <c r="AN35" s="3" t="s">
        <v>115</v>
      </c>
      <c r="AO35" s="3" t="s">
        <v>117</v>
      </c>
      <c r="AP35" s="3" t="s">
        <v>118</v>
      </c>
      <c r="AQ35" s="3" t="s">
        <v>116</v>
      </c>
      <c r="AR35" s="3" t="s">
        <v>116</v>
      </c>
      <c r="AS35" s="3" t="s">
        <v>119</v>
      </c>
      <c r="AT35" s="3" t="s">
        <v>119</v>
      </c>
      <c r="AU35" s="47">
        <f t="shared" si="0"/>
        <v>0.0691332921825642</v>
      </c>
      <c r="AV35" s="3">
        <v>0</v>
      </c>
      <c r="AW35" s="3">
        <v>120</v>
      </c>
      <c r="AX35" s="47">
        <v>0.296</v>
      </c>
      <c r="AY35" s="3">
        <v>0</v>
      </c>
      <c r="AZ35" s="3">
        <v>0</v>
      </c>
      <c r="BA35" s="3" t="s">
        <v>116</v>
      </c>
      <c r="BB35" s="3" t="s">
        <v>116</v>
      </c>
      <c r="BC35" s="3" t="s">
        <v>116</v>
      </c>
      <c r="BD35" s="3" t="s">
        <v>116</v>
      </c>
    </row>
    <row r="36" s="1" customFormat="1" ht="27.95" customHeight="1" spans="1:56">
      <c r="A36" s="3">
        <v>20</v>
      </c>
      <c r="B36" s="3" t="s">
        <v>238</v>
      </c>
      <c r="C36" s="3" t="s">
        <v>239</v>
      </c>
      <c r="D36" s="3">
        <v>3443</v>
      </c>
      <c r="E36" s="3" t="s">
        <v>240</v>
      </c>
      <c r="F36" s="3" t="s">
        <v>123</v>
      </c>
      <c r="G36" s="3">
        <v>4361</v>
      </c>
      <c r="H36" s="3">
        <v>96</v>
      </c>
      <c r="I36" s="3">
        <v>13529</v>
      </c>
      <c r="J36" s="3">
        <v>272</v>
      </c>
      <c r="K36" s="3">
        <v>12980</v>
      </c>
      <c r="L36" s="3">
        <v>546</v>
      </c>
      <c r="M36" s="3">
        <v>65</v>
      </c>
      <c r="N36" s="3">
        <v>1092</v>
      </c>
      <c r="O36" s="3">
        <v>0</v>
      </c>
      <c r="P36" s="3">
        <v>256</v>
      </c>
      <c r="Q36" s="3">
        <v>157.07</v>
      </c>
      <c r="R36" s="3">
        <v>0</v>
      </c>
      <c r="S36" s="3">
        <v>23348</v>
      </c>
      <c r="T36" s="3">
        <v>20784</v>
      </c>
      <c r="U36" s="3" t="s">
        <v>115</v>
      </c>
      <c r="V36" s="11" t="s">
        <v>115</v>
      </c>
      <c r="W36" s="11" t="s">
        <v>115</v>
      </c>
      <c r="X36" s="3" t="s">
        <v>115</v>
      </c>
      <c r="Y36" s="3" t="s">
        <v>115</v>
      </c>
      <c r="Z36" s="11" t="s">
        <v>115</v>
      </c>
      <c r="AA36" s="11" t="s">
        <v>115</v>
      </c>
      <c r="AB36" s="11" t="s">
        <v>115</v>
      </c>
      <c r="AC36" s="3" t="s">
        <v>116</v>
      </c>
      <c r="AD36" s="3" t="s">
        <v>116</v>
      </c>
      <c r="AE36" s="3" t="s">
        <v>115</v>
      </c>
      <c r="AF36" s="3" t="s">
        <v>115</v>
      </c>
      <c r="AG36" s="3" t="s">
        <v>115</v>
      </c>
      <c r="AH36" s="3" t="s">
        <v>115</v>
      </c>
      <c r="AI36" s="3" t="s">
        <v>115</v>
      </c>
      <c r="AJ36" s="14" t="s">
        <v>115</v>
      </c>
      <c r="AK36" s="3" t="s">
        <v>115</v>
      </c>
      <c r="AL36" s="3" t="s">
        <v>115</v>
      </c>
      <c r="AM36" s="3" t="s">
        <v>115</v>
      </c>
      <c r="AN36" s="3" t="s">
        <v>115</v>
      </c>
      <c r="AO36" s="3" t="s">
        <v>117</v>
      </c>
      <c r="AP36" s="3" t="s">
        <v>118</v>
      </c>
      <c r="AQ36" s="3" t="s">
        <v>116</v>
      </c>
      <c r="AR36" s="3" t="s">
        <v>119</v>
      </c>
      <c r="AS36" s="3" t="s">
        <v>116</v>
      </c>
      <c r="AT36" s="3" t="s">
        <v>119</v>
      </c>
      <c r="AU36" s="47">
        <f t="shared" si="0"/>
        <v>0.0420647149460709</v>
      </c>
      <c r="AV36" s="3">
        <v>1</v>
      </c>
      <c r="AW36" s="3">
        <v>136.4</v>
      </c>
      <c r="AX36" s="50">
        <v>1.12</v>
      </c>
      <c r="AY36" s="3">
        <v>0</v>
      </c>
      <c r="AZ36" s="50">
        <v>0.26</v>
      </c>
      <c r="BA36" s="3" t="s">
        <v>116</v>
      </c>
      <c r="BB36" s="3" t="s">
        <v>116</v>
      </c>
      <c r="BC36" s="3" t="s">
        <v>116</v>
      </c>
      <c r="BD36" s="3" t="s">
        <v>116</v>
      </c>
    </row>
    <row r="37" s="1" customFormat="1" ht="27.95" customHeight="1" spans="1:56">
      <c r="A37" s="3">
        <v>12</v>
      </c>
      <c r="B37" s="3" t="s">
        <v>241</v>
      </c>
      <c r="C37" s="3" t="s">
        <v>242</v>
      </c>
      <c r="D37" s="3">
        <v>3489</v>
      </c>
      <c r="E37" s="3" t="s">
        <v>114</v>
      </c>
      <c r="F37" s="3" t="s">
        <v>123</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115</v>
      </c>
      <c r="V37" s="11" t="s">
        <v>115</v>
      </c>
      <c r="W37" s="11" t="s">
        <v>115</v>
      </c>
      <c r="X37" s="3" t="s">
        <v>115</v>
      </c>
      <c r="Y37" s="3" t="s">
        <v>115</v>
      </c>
      <c r="Z37" s="11" t="s">
        <v>115</v>
      </c>
      <c r="AA37" s="11" t="s">
        <v>115</v>
      </c>
      <c r="AB37" s="11" t="s">
        <v>115</v>
      </c>
      <c r="AC37" s="3" t="s">
        <v>116</v>
      </c>
      <c r="AD37" s="3" t="s">
        <v>116</v>
      </c>
      <c r="AE37" s="3" t="s">
        <v>115</v>
      </c>
      <c r="AF37" s="3" t="s">
        <v>115</v>
      </c>
      <c r="AG37" s="3" t="s">
        <v>115</v>
      </c>
      <c r="AH37" s="3" t="s">
        <v>115</v>
      </c>
      <c r="AI37" s="3" t="s">
        <v>115</v>
      </c>
      <c r="AJ37" s="14" t="s">
        <v>115</v>
      </c>
      <c r="AK37" s="3" t="s">
        <v>115</v>
      </c>
      <c r="AL37" s="3" t="s">
        <v>115</v>
      </c>
      <c r="AM37" s="3" t="s">
        <v>227</v>
      </c>
      <c r="AN37" s="3" t="s">
        <v>227</v>
      </c>
      <c r="AO37" s="3" t="s">
        <v>117</v>
      </c>
      <c r="AP37" s="3" t="s">
        <v>118</v>
      </c>
      <c r="AQ37" s="3" t="s">
        <v>116</v>
      </c>
      <c r="AR37" s="3" t="s">
        <v>116</v>
      </c>
      <c r="AS37" s="3" t="s">
        <v>116</v>
      </c>
      <c r="AT37" s="3" t="s">
        <v>116</v>
      </c>
      <c r="AU37" s="47">
        <f t="shared" si="0"/>
        <v>-0.000978067062509737</v>
      </c>
      <c r="AV37" s="3">
        <v>0</v>
      </c>
      <c r="AW37" s="3">
        <v>0</v>
      </c>
      <c r="AX37" s="47">
        <v>0.8758</v>
      </c>
      <c r="AY37" s="3">
        <v>0</v>
      </c>
      <c r="AZ37" s="50">
        <v>0.05</v>
      </c>
      <c r="BA37" s="3" t="s">
        <v>116</v>
      </c>
      <c r="BB37" s="3" t="s">
        <v>116</v>
      </c>
      <c r="BC37" s="3" t="s">
        <v>119</v>
      </c>
      <c r="BD37" s="3" t="s">
        <v>116</v>
      </c>
    </row>
    <row r="38" s="1" customFormat="1" ht="27.95" customHeight="1" spans="1:56">
      <c r="A38" s="3">
        <v>74</v>
      </c>
      <c r="B38" s="3" t="s">
        <v>243</v>
      </c>
      <c r="C38" s="3" t="s">
        <v>244</v>
      </c>
      <c r="D38" s="3">
        <v>3463</v>
      </c>
      <c r="E38" s="3" t="s">
        <v>245</v>
      </c>
      <c r="F38" s="3" t="s">
        <v>246</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115</v>
      </c>
      <c r="V38" s="11" t="s">
        <v>115</v>
      </c>
      <c r="W38" s="11" t="s">
        <v>115</v>
      </c>
      <c r="X38" s="3" t="s">
        <v>115</v>
      </c>
      <c r="Y38" s="3" t="s">
        <v>115</v>
      </c>
      <c r="Z38" s="11" t="s">
        <v>115</v>
      </c>
      <c r="AA38" s="11" t="s">
        <v>115</v>
      </c>
      <c r="AB38" s="11" t="s">
        <v>115</v>
      </c>
      <c r="AC38" s="3" t="s">
        <v>116</v>
      </c>
      <c r="AD38" s="3" t="s">
        <v>116</v>
      </c>
      <c r="AE38" s="3" t="s">
        <v>115</v>
      </c>
      <c r="AF38" s="3">
        <v>1</v>
      </c>
      <c r="AG38" s="3">
        <v>3</v>
      </c>
      <c r="AH38" s="3" t="s">
        <v>115</v>
      </c>
      <c r="AI38" s="3" t="s">
        <v>115</v>
      </c>
      <c r="AJ38" s="14" t="s">
        <v>115</v>
      </c>
      <c r="AK38" s="3" t="s">
        <v>115</v>
      </c>
      <c r="AL38" s="3" t="s">
        <v>115</v>
      </c>
      <c r="AM38" s="3" t="s">
        <v>115</v>
      </c>
      <c r="AN38" s="3" t="s">
        <v>115</v>
      </c>
      <c r="AO38" s="3" t="s">
        <v>117</v>
      </c>
      <c r="AP38" s="3" t="s">
        <v>118</v>
      </c>
      <c r="AQ38" s="3" t="s">
        <v>116</v>
      </c>
      <c r="AR38" s="3" t="s">
        <v>119</v>
      </c>
      <c r="AS38" s="3" t="s">
        <v>119</v>
      </c>
      <c r="AT38" s="3" t="s">
        <v>119</v>
      </c>
      <c r="AU38" s="47">
        <f t="shared" si="0"/>
        <v>0.0118105874271533</v>
      </c>
      <c r="AV38" s="3">
        <v>5</v>
      </c>
      <c r="AW38" s="3">
        <v>1400</v>
      </c>
      <c r="AX38" s="50">
        <v>0.86</v>
      </c>
      <c r="AY38" s="3">
        <v>0</v>
      </c>
      <c r="AZ38" s="50">
        <v>0.08</v>
      </c>
      <c r="BA38" s="3" t="s">
        <v>116</v>
      </c>
      <c r="BB38" s="3" t="s">
        <v>119</v>
      </c>
      <c r="BC38" s="3" t="s">
        <v>119</v>
      </c>
      <c r="BD38" s="3" t="s">
        <v>119</v>
      </c>
    </row>
    <row r="39" s="1" customFormat="1" ht="27.95" customHeight="1" spans="1:56">
      <c r="A39" s="3">
        <v>49</v>
      </c>
      <c r="B39" s="3" t="s">
        <v>247</v>
      </c>
      <c r="C39" s="3" t="s">
        <v>248</v>
      </c>
      <c r="D39" s="3">
        <v>1411</v>
      </c>
      <c r="E39" s="3" t="s">
        <v>249</v>
      </c>
      <c r="F39" s="3" t="s">
        <v>172</v>
      </c>
      <c r="G39" s="3">
        <v>3215</v>
      </c>
      <c r="H39" s="3">
        <v>124</v>
      </c>
      <c r="I39" s="3">
        <v>3324</v>
      </c>
      <c r="J39" s="3">
        <v>132</v>
      </c>
      <c r="K39" s="3">
        <v>3011</v>
      </c>
      <c r="L39" s="3">
        <v>105</v>
      </c>
      <c r="M39" s="3">
        <v>18</v>
      </c>
      <c r="N39" s="3">
        <v>33</v>
      </c>
      <c r="O39" s="3">
        <v>0</v>
      </c>
      <c r="P39" s="3">
        <v>65</v>
      </c>
      <c r="Q39" s="3">
        <v>59.47</v>
      </c>
      <c r="R39" s="3">
        <v>0</v>
      </c>
      <c r="S39" s="7">
        <v>1202</v>
      </c>
      <c r="T39" s="3">
        <v>625</v>
      </c>
      <c r="U39" s="3" t="s">
        <v>115</v>
      </c>
      <c r="V39" s="11" t="s">
        <v>115</v>
      </c>
      <c r="W39" s="11" t="s">
        <v>115</v>
      </c>
      <c r="X39" s="3" t="s">
        <v>115</v>
      </c>
      <c r="Y39" s="3" t="s">
        <v>115</v>
      </c>
      <c r="Z39" s="11" t="s">
        <v>115</v>
      </c>
      <c r="AA39" s="11" t="s">
        <v>115</v>
      </c>
      <c r="AB39" s="11" t="s">
        <v>115</v>
      </c>
      <c r="AC39" s="3" t="s">
        <v>116</v>
      </c>
      <c r="AD39" s="3" t="s">
        <v>116</v>
      </c>
      <c r="AE39" s="22" t="s">
        <v>115</v>
      </c>
      <c r="AF39" s="3" t="s">
        <v>115</v>
      </c>
      <c r="AG39" s="3" t="s">
        <v>115</v>
      </c>
      <c r="AH39" s="3" t="s">
        <v>115</v>
      </c>
      <c r="AI39" s="3" t="s">
        <v>115</v>
      </c>
      <c r="AJ39" s="14" t="s">
        <v>115</v>
      </c>
      <c r="AK39" s="3" t="s">
        <v>115</v>
      </c>
      <c r="AL39" s="3" t="s">
        <v>115</v>
      </c>
      <c r="AM39" s="3" t="s">
        <v>115</v>
      </c>
      <c r="AN39" s="3" t="s">
        <v>115</v>
      </c>
      <c r="AO39" s="3" t="s">
        <v>115</v>
      </c>
      <c r="AP39" s="3" t="s">
        <v>118</v>
      </c>
      <c r="AQ39" s="3" t="s">
        <v>116</v>
      </c>
      <c r="AR39" s="3" t="s">
        <v>119</v>
      </c>
      <c r="AS39" s="3" t="s">
        <v>116</v>
      </c>
      <c r="AT39" s="3" t="s">
        <v>119</v>
      </c>
      <c r="AU39" s="47">
        <f t="shared" si="0"/>
        <v>0.0348721355031551</v>
      </c>
      <c r="AV39" s="3">
        <v>0</v>
      </c>
      <c r="AW39" s="3">
        <v>5</v>
      </c>
      <c r="AX39" s="50">
        <v>0.72</v>
      </c>
      <c r="AY39" s="3">
        <v>0</v>
      </c>
      <c r="AZ39" s="3">
        <v>0</v>
      </c>
      <c r="BA39" s="3" t="s">
        <v>116</v>
      </c>
      <c r="BB39" s="3" t="s">
        <v>116</v>
      </c>
      <c r="BC39" s="3" t="s">
        <v>116</v>
      </c>
      <c r="BD39" s="3" t="s">
        <v>116</v>
      </c>
    </row>
    <row r="40" s="1" customFormat="1" ht="27.95" customHeight="1" spans="1:56">
      <c r="A40" s="3">
        <v>9</v>
      </c>
      <c r="B40" s="3" t="s">
        <v>250</v>
      </c>
      <c r="C40" s="67" t="s">
        <v>251</v>
      </c>
      <c r="D40" s="3">
        <v>1941</v>
      </c>
      <c r="E40" s="3" t="s">
        <v>252</v>
      </c>
      <c r="F40" s="3" t="s">
        <v>252</v>
      </c>
      <c r="G40" s="3">
        <v>5289</v>
      </c>
      <c r="H40" s="3">
        <v>363</v>
      </c>
      <c r="I40" s="3">
        <v>6247</v>
      </c>
      <c r="J40" s="3">
        <v>436</v>
      </c>
      <c r="K40" s="3">
        <v>6886</v>
      </c>
      <c r="L40" s="3">
        <v>481</v>
      </c>
      <c r="M40" s="3">
        <v>14.35</v>
      </c>
      <c r="N40" s="3">
        <v>264</v>
      </c>
      <c r="O40" s="3">
        <v>0</v>
      </c>
      <c r="P40" s="3">
        <v>10</v>
      </c>
      <c r="Q40" s="3">
        <v>49.31</v>
      </c>
      <c r="R40" s="3">
        <v>1.72</v>
      </c>
      <c r="S40" s="3">
        <v>4251</v>
      </c>
      <c r="T40" s="3">
        <v>3086</v>
      </c>
      <c r="U40" s="3" t="s">
        <v>115</v>
      </c>
      <c r="V40" s="11" t="s">
        <v>115</v>
      </c>
      <c r="W40" s="11" t="s">
        <v>115</v>
      </c>
      <c r="X40" s="3" t="s">
        <v>115</v>
      </c>
      <c r="Y40" s="3" t="s">
        <v>115</v>
      </c>
      <c r="Z40" s="11" t="s">
        <v>115</v>
      </c>
      <c r="AA40" s="11" t="s">
        <v>115</v>
      </c>
      <c r="AB40" s="11" t="s">
        <v>115</v>
      </c>
      <c r="AC40" s="3" t="s">
        <v>116</v>
      </c>
      <c r="AD40" s="3" t="s">
        <v>116</v>
      </c>
      <c r="AE40" s="3" t="s">
        <v>115</v>
      </c>
      <c r="AF40" s="3" t="s">
        <v>115</v>
      </c>
      <c r="AG40" s="3" t="s">
        <v>115</v>
      </c>
      <c r="AH40" s="3" t="s">
        <v>115</v>
      </c>
      <c r="AI40" s="3" t="s">
        <v>115</v>
      </c>
      <c r="AJ40" s="14" t="s">
        <v>115</v>
      </c>
      <c r="AK40" s="3" t="s">
        <v>115</v>
      </c>
      <c r="AL40" s="3" t="s">
        <v>115</v>
      </c>
      <c r="AM40" s="3" t="s">
        <v>115</v>
      </c>
      <c r="AN40" s="3" t="s">
        <v>115</v>
      </c>
      <c r="AO40" s="3" t="s">
        <v>117</v>
      </c>
      <c r="AP40" s="3" t="s">
        <v>145</v>
      </c>
      <c r="AQ40" s="3" t="s">
        <v>116</v>
      </c>
      <c r="AR40" s="3" t="s">
        <v>116</v>
      </c>
      <c r="AS40" s="3" t="s">
        <v>116</v>
      </c>
      <c r="AT40" s="3" t="s">
        <v>116</v>
      </c>
      <c r="AU40" s="47">
        <f t="shared" si="0"/>
        <v>0.0698518733662504</v>
      </c>
      <c r="AV40" s="3">
        <v>0</v>
      </c>
      <c r="AW40" s="3">
        <v>0</v>
      </c>
      <c r="AX40" s="50">
        <v>0.72</v>
      </c>
      <c r="AY40" s="3">
        <v>0</v>
      </c>
      <c r="AZ40" s="3">
        <v>0</v>
      </c>
      <c r="BA40" s="3" t="s">
        <v>116</v>
      </c>
      <c r="BB40" s="3" t="s">
        <v>116</v>
      </c>
      <c r="BC40" s="3" t="s">
        <v>116</v>
      </c>
      <c r="BD40" s="3" t="s">
        <v>116</v>
      </c>
    </row>
    <row r="41" s="1" customFormat="1" ht="27.95" customHeight="1" spans="1:56">
      <c r="A41" s="3">
        <v>64</v>
      </c>
      <c r="B41" s="3" t="s">
        <v>253</v>
      </c>
      <c r="C41" s="3" t="s">
        <v>254</v>
      </c>
      <c r="D41" s="3">
        <v>1819</v>
      </c>
      <c r="E41" s="3" t="s">
        <v>255</v>
      </c>
      <c r="F41" s="3" t="s">
        <v>140</v>
      </c>
      <c r="G41" s="3">
        <v>41025</v>
      </c>
      <c r="H41" s="3">
        <v>1032</v>
      </c>
      <c r="I41" s="3">
        <v>43688</v>
      </c>
      <c r="J41" s="3">
        <v>1118</v>
      </c>
      <c r="K41" s="3">
        <v>42689</v>
      </c>
      <c r="L41" s="3">
        <v>956</v>
      </c>
      <c r="M41" s="3">
        <v>0.93</v>
      </c>
      <c r="N41" s="3">
        <v>503</v>
      </c>
      <c r="O41" s="3">
        <v>0</v>
      </c>
      <c r="P41" s="9">
        <v>32</v>
      </c>
      <c r="Q41" s="3">
        <v>550.94</v>
      </c>
      <c r="R41" s="3">
        <v>52</v>
      </c>
      <c r="S41" s="3">
        <v>3768</v>
      </c>
      <c r="T41" s="3">
        <v>2985</v>
      </c>
      <c r="U41" s="3" t="s">
        <v>115</v>
      </c>
      <c r="V41" s="11" t="s">
        <v>115</v>
      </c>
      <c r="W41" s="11" t="s">
        <v>115</v>
      </c>
      <c r="X41" s="3" t="s">
        <v>115</v>
      </c>
      <c r="Y41" s="3" t="s">
        <v>115</v>
      </c>
      <c r="Z41" s="11" t="s">
        <v>115</v>
      </c>
      <c r="AA41" s="11" t="s">
        <v>115</v>
      </c>
      <c r="AB41" s="11" t="s">
        <v>115</v>
      </c>
      <c r="AC41" s="3" t="s">
        <v>116</v>
      </c>
      <c r="AD41" s="3" t="s">
        <v>116</v>
      </c>
      <c r="AE41" s="3" t="s">
        <v>115</v>
      </c>
      <c r="AF41" s="3" t="s">
        <v>115</v>
      </c>
      <c r="AG41" s="3" t="s">
        <v>115</v>
      </c>
      <c r="AH41" s="3" t="s">
        <v>115</v>
      </c>
      <c r="AI41" s="3" t="s">
        <v>115</v>
      </c>
      <c r="AJ41" s="14" t="s">
        <v>115</v>
      </c>
      <c r="AK41" s="3" t="s">
        <v>115</v>
      </c>
      <c r="AL41" s="3" t="s">
        <v>115</v>
      </c>
      <c r="AM41" s="3" t="s">
        <v>115</v>
      </c>
      <c r="AN41" s="3" t="s">
        <v>115</v>
      </c>
      <c r="AO41" s="3" t="s">
        <v>117</v>
      </c>
      <c r="AP41" s="3" t="s">
        <v>118</v>
      </c>
      <c r="AQ41" s="3" t="s">
        <v>116</v>
      </c>
      <c r="AR41" s="3" t="s">
        <v>116</v>
      </c>
      <c r="AS41" s="3" t="s">
        <v>119</v>
      </c>
      <c r="AT41" s="3" t="s">
        <v>119</v>
      </c>
      <c r="AU41" s="47">
        <f t="shared" si="0"/>
        <v>0.022394527864321</v>
      </c>
      <c r="AV41" s="3">
        <v>0</v>
      </c>
      <c r="AW41" s="3">
        <v>0</v>
      </c>
      <c r="AX41" s="47">
        <v>0.7165</v>
      </c>
      <c r="AY41" s="58">
        <v>0</v>
      </c>
      <c r="AZ41" s="58">
        <v>0</v>
      </c>
      <c r="BA41" s="3" t="s">
        <v>116</v>
      </c>
      <c r="BB41" s="9" t="s">
        <v>116</v>
      </c>
      <c r="BC41" s="3" t="s">
        <v>116</v>
      </c>
      <c r="BD41" s="3" t="s">
        <v>116</v>
      </c>
    </row>
    <row r="42" s="1" customFormat="1" ht="27.95" customHeight="1" spans="1:56">
      <c r="A42" s="3">
        <v>25</v>
      </c>
      <c r="B42" s="3" t="s">
        <v>256</v>
      </c>
      <c r="C42" s="3" t="s">
        <v>257</v>
      </c>
      <c r="D42" s="3">
        <v>3021</v>
      </c>
      <c r="E42" s="3" t="s">
        <v>258</v>
      </c>
      <c r="F42" s="3" t="s">
        <v>123</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115</v>
      </c>
      <c r="V42" s="11" t="s">
        <v>115</v>
      </c>
      <c r="W42" s="11" t="s">
        <v>115</v>
      </c>
      <c r="X42" s="3" t="s">
        <v>115</v>
      </c>
      <c r="Y42" s="3" t="s">
        <v>115</v>
      </c>
      <c r="Z42" s="11" t="s">
        <v>115</v>
      </c>
      <c r="AA42" s="11" t="s">
        <v>115</v>
      </c>
      <c r="AB42" s="11" t="s">
        <v>115</v>
      </c>
      <c r="AC42" s="3" t="s">
        <v>116</v>
      </c>
      <c r="AD42" s="3" t="s">
        <v>116</v>
      </c>
      <c r="AE42" s="3" t="s">
        <v>115</v>
      </c>
      <c r="AF42" s="3" t="s">
        <v>115</v>
      </c>
      <c r="AG42" s="3" t="s">
        <v>115</v>
      </c>
      <c r="AH42" s="3" t="s">
        <v>115</v>
      </c>
      <c r="AI42" s="3" t="s">
        <v>115</v>
      </c>
      <c r="AJ42" s="3" t="s">
        <v>115</v>
      </c>
      <c r="AK42" s="3" t="s">
        <v>115</v>
      </c>
      <c r="AL42" s="3" t="s">
        <v>117</v>
      </c>
      <c r="AM42" s="3" t="s">
        <v>115</v>
      </c>
      <c r="AN42" s="3" t="s">
        <v>115</v>
      </c>
      <c r="AO42" s="3" t="s">
        <v>117</v>
      </c>
      <c r="AP42" s="3" t="s">
        <v>118</v>
      </c>
      <c r="AQ42" s="3" t="s">
        <v>116</v>
      </c>
      <c r="AR42" s="3" t="s">
        <v>116</v>
      </c>
      <c r="AS42" s="3" t="s">
        <v>116</v>
      </c>
      <c r="AT42" s="3" t="s">
        <v>119</v>
      </c>
      <c r="AU42" s="47">
        <f t="shared" si="0"/>
        <v>0.81455309040951</v>
      </c>
      <c r="AV42" s="3">
        <v>0</v>
      </c>
      <c r="AW42" s="3">
        <v>0</v>
      </c>
      <c r="AX42" s="50">
        <v>0.7</v>
      </c>
      <c r="AY42" s="3">
        <v>0</v>
      </c>
      <c r="AZ42" s="3">
        <v>0</v>
      </c>
      <c r="BA42" s="3" t="s">
        <v>116</v>
      </c>
      <c r="BB42" s="3" t="s">
        <v>116</v>
      </c>
      <c r="BC42" s="3" t="s">
        <v>119</v>
      </c>
      <c r="BD42" s="3" t="s">
        <v>116</v>
      </c>
    </row>
    <row r="43" s="1" customFormat="1" ht="27.95" customHeight="1" spans="1:56">
      <c r="A43" s="3">
        <v>3</v>
      </c>
      <c r="B43" s="3" t="s">
        <v>259</v>
      </c>
      <c r="C43" s="3" t="s">
        <v>260</v>
      </c>
      <c r="D43" s="3">
        <v>2619</v>
      </c>
      <c r="E43" s="3" t="s">
        <v>261</v>
      </c>
      <c r="F43" s="3" t="s">
        <v>123</v>
      </c>
      <c r="G43" s="3">
        <v>3205</v>
      </c>
      <c r="H43" s="3">
        <v>-468</v>
      </c>
      <c r="I43" s="3">
        <v>3343</v>
      </c>
      <c r="J43" s="3">
        <v>-347</v>
      </c>
      <c r="K43" s="3">
        <v>2910</v>
      </c>
      <c r="L43" s="3">
        <v>97</v>
      </c>
      <c r="M43" s="3">
        <v>7.95</v>
      </c>
      <c r="N43" s="3">
        <v>135</v>
      </c>
      <c r="O43" s="3">
        <v>0</v>
      </c>
      <c r="P43" s="3">
        <v>9</v>
      </c>
      <c r="Q43" s="3">
        <v>3.5</v>
      </c>
      <c r="R43" s="3">
        <v>0</v>
      </c>
      <c r="S43" s="3">
        <v>1786</v>
      </c>
      <c r="T43" s="3">
        <v>1082</v>
      </c>
      <c r="U43" s="3" t="s">
        <v>115</v>
      </c>
      <c r="V43" s="11" t="s">
        <v>115</v>
      </c>
      <c r="W43" s="11" t="s">
        <v>115</v>
      </c>
      <c r="X43" s="3" t="s">
        <v>115</v>
      </c>
      <c r="Y43" s="3" t="s">
        <v>115</v>
      </c>
      <c r="Z43" s="11" t="s">
        <v>115</v>
      </c>
      <c r="AA43" s="11" t="s">
        <v>115</v>
      </c>
      <c r="AB43" s="11" t="s">
        <v>115</v>
      </c>
      <c r="AC43" s="3" t="s">
        <v>116</v>
      </c>
      <c r="AD43" s="3" t="s">
        <v>116</v>
      </c>
      <c r="AE43" s="3" t="s">
        <v>115</v>
      </c>
      <c r="AF43" s="3" t="s">
        <v>115</v>
      </c>
      <c r="AG43" s="3" t="s">
        <v>115</v>
      </c>
      <c r="AH43" s="3" t="s">
        <v>115</v>
      </c>
      <c r="AI43" s="3" t="s">
        <v>115</v>
      </c>
      <c r="AJ43" s="14" t="s">
        <v>115</v>
      </c>
      <c r="AK43" s="3" t="s">
        <v>115</v>
      </c>
      <c r="AL43" s="3" t="s">
        <v>115</v>
      </c>
      <c r="AM43" s="3" t="s">
        <v>227</v>
      </c>
      <c r="AN43" s="3" t="s">
        <v>115</v>
      </c>
      <c r="AO43" s="3" t="s">
        <v>117</v>
      </c>
      <c r="AP43" s="3" t="s">
        <v>118</v>
      </c>
      <c r="AQ43" s="3" t="s">
        <v>116</v>
      </c>
      <c r="AR43" s="3" t="s">
        <v>116</v>
      </c>
      <c r="AS43" s="3" t="s">
        <v>116</v>
      </c>
      <c r="AT43" s="3" t="s">
        <v>116</v>
      </c>
      <c r="AU43" s="47">
        <f t="shared" si="0"/>
        <v>0.0333333333333333</v>
      </c>
      <c r="AV43" s="3">
        <v>0</v>
      </c>
      <c r="AW43" s="3">
        <v>0</v>
      </c>
      <c r="AX43" s="50">
        <v>0.6</v>
      </c>
      <c r="AY43" s="3">
        <v>0</v>
      </c>
      <c r="AZ43" s="3">
        <v>0</v>
      </c>
      <c r="BA43" s="3" t="s">
        <v>116</v>
      </c>
      <c r="BB43" s="3" t="s">
        <v>116</v>
      </c>
      <c r="BC43" s="3" t="s">
        <v>116</v>
      </c>
      <c r="BD43" s="3" t="s">
        <v>116</v>
      </c>
    </row>
    <row r="44" s="1" customFormat="1" ht="27.95" customHeight="1" spans="1:56">
      <c r="A44" s="3">
        <v>2</v>
      </c>
      <c r="B44" s="3" t="s">
        <v>262</v>
      </c>
      <c r="C44" s="67" t="s">
        <v>263</v>
      </c>
      <c r="D44" s="3">
        <v>3333</v>
      </c>
      <c r="E44" s="3" t="s">
        <v>264</v>
      </c>
      <c r="F44" s="3" t="s">
        <v>123</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115</v>
      </c>
      <c r="V44" s="11" t="s">
        <v>115</v>
      </c>
      <c r="W44" s="11" t="s">
        <v>115</v>
      </c>
      <c r="X44" s="3" t="s">
        <v>115</v>
      </c>
      <c r="Y44" s="3" t="s">
        <v>115</v>
      </c>
      <c r="Z44" s="11" t="s">
        <v>115</v>
      </c>
      <c r="AA44" s="11" t="s">
        <v>115</v>
      </c>
      <c r="AB44" s="11" t="s">
        <v>115</v>
      </c>
      <c r="AC44" s="3" t="s">
        <v>116</v>
      </c>
      <c r="AD44" s="3" t="s">
        <v>116</v>
      </c>
      <c r="AE44" s="3" t="s">
        <v>115</v>
      </c>
      <c r="AF44" s="3" t="s">
        <v>115</v>
      </c>
      <c r="AG44" s="3" t="s">
        <v>115</v>
      </c>
      <c r="AH44" s="3" t="s">
        <v>115</v>
      </c>
      <c r="AI44" s="3" t="s">
        <v>115</v>
      </c>
      <c r="AJ44" s="14" t="s">
        <v>115</v>
      </c>
      <c r="AK44" s="14" t="s">
        <v>115</v>
      </c>
      <c r="AL44" s="14" t="s">
        <v>115</v>
      </c>
      <c r="AM44" s="3" t="s">
        <v>115</v>
      </c>
      <c r="AN44" s="3" t="s">
        <v>115</v>
      </c>
      <c r="AO44" s="3" t="s">
        <v>117</v>
      </c>
      <c r="AP44" s="3" t="s">
        <v>118</v>
      </c>
      <c r="AQ44" s="3" t="s">
        <v>116</v>
      </c>
      <c r="AR44" s="3" t="s">
        <v>119</v>
      </c>
      <c r="AS44" s="3" t="s">
        <v>119</v>
      </c>
      <c r="AT44" s="3" t="s">
        <v>119</v>
      </c>
      <c r="AU44" s="47">
        <f t="shared" si="0"/>
        <v>0.146556880959921</v>
      </c>
      <c r="AV44" s="3">
        <v>3</v>
      </c>
      <c r="AW44" s="3">
        <v>100</v>
      </c>
      <c r="AX44" s="50">
        <v>0.5</v>
      </c>
      <c r="AY44" s="3">
        <v>0</v>
      </c>
      <c r="AZ44" s="3">
        <v>0</v>
      </c>
      <c r="BA44" s="3" t="s">
        <v>116</v>
      </c>
      <c r="BB44" s="3" t="s">
        <v>119</v>
      </c>
      <c r="BC44" s="3" t="s">
        <v>119</v>
      </c>
      <c r="BD44" s="3" t="s">
        <v>119</v>
      </c>
    </row>
    <row r="45" s="1" customFormat="1" ht="27.95" customHeight="1" spans="1:56">
      <c r="A45" s="3">
        <v>54</v>
      </c>
      <c r="B45" s="3" t="s">
        <v>265</v>
      </c>
      <c r="C45" s="3" t="s">
        <v>266</v>
      </c>
      <c r="D45" s="3">
        <v>3441</v>
      </c>
      <c r="E45" s="3" t="s">
        <v>267</v>
      </c>
      <c r="F45" s="3" t="s">
        <v>123</v>
      </c>
      <c r="G45" s="3">
        <v>0</v>
      </c>
      <c r="H45" s="3">
        <v>0</v>
      </c>
      <c r="I45" s="3">
        <v>57291</v>
      </c>
      <c r="J45" s="3">
        <v>3291</v>
      </c>
      <c r="K45" s="3">
        <v>1998</v>
      </c>
      <c r="L45" s="3">
        <v>178</v>
      </c>
      <c r="M45" s="3">
        <v>18</v>
      </c>
      <c r="N45" s="3">
        <v>170</v>
      </c>
      <c r="O45" s="3">
        <v>0</v>
      </c>
      <c r="P45" s="3">
        <v>47</v>
      </c>
      <c r="Q45" s="3">
        <v>49.62</v>
      </c>
      <c r="R45" s="3">
        <v>0</v>
      </c>
      <c r="S45" s="3">
        <v>4002</v>
      </c>
      <c r="T45" s="3">
        <v>3405</v>
      </c>
      <c r="U45" s="3" t="s">
        <v>115</v>
      </c>
      <c r="V45" s="11" t="s">
        <v>115</v>
      </c>
      <c r="W45" s="11" t="s">
        <v>115</v>
      </c>
      <c r="X45" s="3" t="s">
        <v>115</v>
      </c>
      <c r="Y45" s="3" t="s">
        <v>115</v>
      </c>
      <c r="Z45" s="11" t="s">
        <v>115</v>
      </c>
      <c r="AA45" s="11" t="s">
        <v>115</v>
      </c>
      <c r="AB45" s="11" t="s">
        <v>115</v>
      </c>
      <c r="AC45" s="3" t="s">
        <v>116</v>
      </c>
      <c r="AD45" s="3" t="s">
        <v>116</v>
      </c>
      <c r="AE45" s="22" t="s">
        <v>115</v>
      </c>
      <c r="AF45" s="3">
        <v>2</v>
      </c>
      <c r="AG45" s="3">
        <v>4</v>
      </c>
      <c r="AH45" s="3" t="s">
        <v>115</v>
      </c>
      <c r="AI45" s="3" t="s">
        <v>115</v>
      </c>
      <c r="AJ45" s="14" t="s">
        <v>115</v>
      </c>
      <c r="AK45" s="3" t="s">
        <v>115</v>
      </c>
      <c r="AL45" s="3" t="s">
        <v>115</v>
      </c>
      <c r="AM45" s="3" t="s">
        <v>115</v>
      </c>
      <c r="AN45" s="3" t="s">
        <v>115</v>
      </c>
      <c r="AO45" s="3" t="s">
        <v>115</v>
      </c>
      <c r="AP45" s="3" t="s">
        <v>118</v>
      </c>
      <c r="AQ45" s="3" t="s">
        <v>116</v>
      </c>
      <c r="AR45" s="3" t="s">
        <v>116</v>
      </c>
      <c r="AS45" s="3" t="s">
        <v>116</v>
      </c>
      <c r="AT45" s="3" t="s">
        <v>268</v>
      </c>
      <c r="AU45" s="47">
        <f t="shared" si="0"/>
        <v>0.0890890890890891</v>
      </c>
      <c r="AV45" s="3">
        <v>0</v>
      </c>
      <c r="AW45" s="3">
        <v>100</v>
      </c>
      <c r="AX45" s="50">
        <v>0.48</v>
      </c>
      <c r="AY45" s="3">
        <v>0</v>
      </c>
      <c r="AZ45" s="3">
        <v>0</v>
      </c>
      <c r="BA45" s="53" t="s">
        <v>116</v>
      </c>
      <c r="BB45" s="53" t="s">
        <v>116</v>
      </c>
      <c r="BC45" s="53" t="s">
        <v>116</v>
      </c>
      <c r="BD45" s="3" t="s">
        <v>116</v>
      </c>
    </row>
    <row r="46" s="1" customFormat="1" ht="27.95" customHeight="1" spans="1:56">
      <c r="A46" s="3">
        <v>5</v>
      </c>
      <c r="B46" s="3" t="s">
        <v>269</v>
      </c>
      <c r="C46" s="3" t="s">
        <v>270</v>
      </c>
      <c r="D46" s="3">
        <v>3443</v>
      </c>
      <c r="E46" s="15" t="s">
        <v>271</v>
      </c>
      <c r="F46" s="3" t="s">
        <v>123</v>
      </c>
      <c r="G46" s="3">
        <v>691</v>
      </c>
      <c r="H46" s="3">
        <v>18.2</v>
      </c>
      <c r="I46" s="3">
        <v>494</v>
      </c>
      <c r="J46" s="3">
        <v>-8.1</v>
      </c>
      <c r="K46" s="3">
        <v>471</v>
      </c>
      <c r="L46" s="3">
        <v>0.36</v>
      </c>
      <c r="M46" s="3" t="s">
        <v>272</v>
      </c>
      <c r="N46" s="3">
        <v>29</v>
      </c>
      <c r="O46" s="3">
        <v>0</v>
      </c>
      <c r="P46" s="3">
        <v>19</v>
      </c>
      <c r="Q46" s="3">
        <v>13.07</v>
      </c>
      <c r="R46" s="3">
        <v>0</v>
      </c>
      <c r="S46" s="3">
        <v>472</v>
      </c>
      <c r="T46" s="3">
        <v>225</v>
      </c>
      <c r="U46" s="3" t="s">
        <v>115</v>
      </c>
      <c r="V46" s="11" t="s">
        <v>115</v>
      </c>
      <c r="W46" s="11" t="s">
        <v>115</v>
      </c>
      <c r="X46" s="3" t="s">
        <v>115</v>
      </c>
      <c r="Y46" s="3" t="s">
        <v>115</v>
      </c>
      <c r="Z46" s="11" t="s">
        <v>115</v>
      </c>
      <c r="AA46" s="11" t="s">
        <v>115</v>
      </c>
      <c r="AB46" s="11" t="s">
        <v>115</v>
      </c>
      <c r="AC46" s="3" t="s">
        <v>116</v>
      </c>
      <c r="AD46" s="3" t="s">
        <v>116</v>
      </c>
      <c r="AE46" s="3" t="s">
        <v>115</v>
      </c>
      <c r="AF46" s="3" t="s">
        <v>115</v>
      </c>
      <c r="AG46" s="3" t="s">
        <v>115</v>
      </c>
      <c r="AH46" s="3" t="s">
        <v>115</v>
      </c>
      <c r="AI46" s="3" t="s">
        <v>115</v>
      </c>
      <c r="AJ46" s="14" t="s">
        <v>115</v>
      </c>
      <c r="AK46" s="3" t="s">
        <v>227</v>
      </c>
      <c r="AL46" s="3" t="s">
        <v>115</v>
      </c>
      <c r="AM46" s="3" t="s">
        <v>115</v>
      </c>
      <c r="AN46" s="3" t="s">
        <v>115</v>
      </c>
      <c r="AO46" s="3" t="s">
        <v>115</v>
      </c>
      <c r="AP46" s="3" t="s">
        <v>118</v>
      </c>
      <c r="AQ46" s="3" t="s">
        <v>116</v>
      </c>
      <c r="AR46" s="3" t="s">
        <v>116</v>
      </c>
      <c r="AS46" s="3" t="s">
        <v>116</v>
      </c>
      <c r="AT46" s="3" t="s">
        <v>116</v>
      </c>
      <c r="AU46" s="47">
        <f t="shared" si="0"/>
        <v>0.000764331210191083</v>
      </c>
      <c r="AV46" s="3">
        <v>0</v>
      </c>
      <c r="AW46" s="3">
        <v>0</v>
      </c>
      <c r="AX46" s="50">
        <v>0.47</v>
      </c>
      <c r="AY46" s="3">
        <v>0</v>
      </c>
      <c r="AZ46" s="3">
        <v>0</v>
      </c>
      <c r="BA46" s="3" t="s">
        <v>116</v>
      </c>
      <c r="BB46" s="3" t="s">
        <v>116</v>
      </c>
      <c r="BC46" s="3" t="s">
        <v>116</v>
      </c>
      <c r="BD46" s="3" t="s">
        <v>116</v>
      </c>
    </row>
    <row r="47" s="1" customFormat="1" ht="27.95" customHeight="1" spans="1:16181">
      <c r="A47" s="3">
        <v>61</v>
      </c>
      <c r="B47" s="3" t="s">
        <v>273</v>
      </c>
      <c r="C47" s="16" t="s">
        <v>274</v>
      </c>
      <c r="D47" s="3">
        <v>1329</v>
      </c>
      <c r="E47" s="17" t="s">
        <v>275</v>
      </c>
      <c r="F47" s="17" t="s">
        <v>276</v>
      </c>
      <c r="G47" s="16">
        <v>3065</v>
      </c>
      <c r="H47" s="16">
        <v>-1</v>
      </c>
      <c r="I47" s="16">
        <v>1611</v>
      </c>
      <c r="J47" s="16">
        <v>-240</v>
      </c>
      <c r="K47" s="16">
        <v>547</v>
      </c>
      <c r="L47" s="16">
        <v>-129</v>
      </c>
      <c r="M47" s="16">
        <v>45</v>
      </c>
      <c r="N47" s="3">
        <v>0</v>
      </c>
      <c r="O47" s="3">
        <v>0</v>
      </c>
      <c r="P47" s="3">
        <v>20</v>
      </c>
      <c r="Q47" s="3">
        <v>10.47</v>
      </c>
      <c r="R47" s="3">
        <v>0</v>
      </c>
      <c r="S47" s="3">
        <v>4295</v>
      </c>
      <c r="T47" s="3">
        <v>1778</v>
      </c>
      <c r="U47" s="3" t="s">
        <v>115</v>
      </c>
      <c r="V47" s="11" t="s">
        <v>115</v>
      </c>
      <c r="W47" s="11" t="s">
        <v>115</v>
      </c>
      <c r="X47" s="3" t="s">
        <v>115</v>
      </c>
      <c r="Y47" s="3" t="s">
        <v>115</v>
      </c>
      <c r="Z47" s="11" t="s">
        <v>115</v>
      </c>
      <c r="AA47" s="11" t="s">
        <v>115</v>
      </c>
      <c r="AB47" s="11" t="s">
        <v>115</v>
      </c>
      <c r="AC47" s="3" t="s">
        <v>116</v>
      </c>
      <c r="AD47" s="3" t="s">
        <v>116</v>
      </c>
      <c r="AE47" s="3" t="s">
        <v>115</v>
      </c>
      <c r="AF47" s="3" t="s">
        <v>115</v>
      </c>
      <c r="AG47" s="3" t="s">
        <v>115</v>
      </c>
      <c r="AH47" s="3" t="s">
        <v>115</v>
      </c>
      <c r="AI47" s="3" t="s">
        <v>115</v>
      </c>
      <c r="AJ47" s="3" t="s">
        <v>115</v>
      </c>
      <c r="AK47" s="3" t="s">
        <v>115</v>
      </c>
      <c r="AL47" s="3" t="s">
        <v>115</v>
      </c>
      <c r="AM47" s="3" t="s">
        <v>115</v>
      </c>
      <c r="AN47" s="3" t="s">
        <v>115</v>
      </c>
      <c r="AO47" s="3" t="s">
        <v>117</v>
      </c>
      <c r="AP47" s="3" t="s">
        <v>118</v>
      </c>
      <c r="AQ47" s="3" t="s">
        <v>116</v>
      </c>
      <c r="AR47" s="3" t="s">
        <v>116</v>
      </c>
      <c r="AS47" s="3" t="s">
        <v>116</v>
      </c>
      <c r="AT47" s="3" t="s">
        <v>116</v>
      </c>
      <c r="AU47" s="47">
        <f t="shared" si="0"/>
        <v>-0.235831809872029</v>
      </c>
      <c r="AV47" s="3">
        <v>0</v>
      </c>
      <c r="AW47" s="3">
        <v>60</v>
      </c>
      <c r="AX47" s="50">
        <v>0.4</v>
      </c>
      <c r="AY47" s="3">
        <v>0</v>
      </c>
      <c r="AZ47" s="3">
        <v>0</v>
      </c>
      <c r="BA47" s="3" t="s">
        <v>116</v>
      </c>
      <c r="BB47" s="3" t="s">
        <v>116</v>
      </c>
      <c r="BC47" s="3" t="s">
        <v>116</v>
      </c>
      <c r="BD47" s="3" t="s">
        <v>116</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277</v>
      </c>
      <c r="C48" s="3" t="s">
        <v>278</v>
      </c>
      <c r="D48" s="3">
        <v>3011</v>
      </c>
      <c r="E48" s="15" t="s">
        <v>279</v>
      </c>
      <c r="F48" s="3" t="s">
        <v>140</v>
      </c>
      <c r="G48" s="8">
        <v>5114</v>
      </c>
      <c r="H48" s="8">
        <v>668</v>
      </c>
      <c r="I48" s="8">
        <v>7579</v>
      </c>
      <c r="J48" s="8">
        <v>942</v>
      </c>
      <c r="K48" s="8">
        <v>5233</v>
      </c>
      <c r="L48" s="8">
        <v>80</v>
      </c>
      <c r="M48" s="8">
        <v>50</v>
      </c>
      <c r="N48" s="8">
        <v>243</v>
      </c>
      <c r="O48" s="3">
        <v>0</v>
      </c>
      <c r="P48" s="3">
        <v>57</v>
      </c>
      <c r="Q48" s="8">
        <v>681</v>
      </c>
      <c r="R48" s="3">
        <v>48</v>
      </c>
      <c r="S48" s="3">
        <v>4857</v>
      </c>
      <c r="T48" s="3">
        <v>1878</v>
      </c>
      <c r="U48" s="3" t="s">
        <v>115</v>
      </c>
      <c r="V48" s="11" t="s">
        <v>115</v>
      </c>
      <c r="W48" s="11" t="s">
        <v>115</v>
      </c>
      <c r="X48" s="3" t="s">
        <v>115</v>
      </c>
      <c r="Y48" s="3" t="s">
        <v>115</v>
      </c>
      <c r="Z48" s="11" t="s">
        <v>115</v>
      </c>
      <c r="AA48" s="11" t="s">
        <v>115</v>
      </c>
      <c r="AB48" s="11" t="s">
        <v>115</v>
      </c>
      <c r="AC48" s="3" t="s">
        <v>116</v>
      </c>
      <c r="AD48" s="3" t="s">
        <v>116</v>
      </c>
      <c r="AE48" s="3" t="s">
        <v>115</v>
      </c>
      <c r="AF48" s="3" t="s">
        <v>115</v>
      </c>
      <c r="AG48" s="3" t="s">
        <v>115</v>
      </c>
      <c r="AH48" s="3" t="s">
        <v>115</v>
      </c>
      <c r="AI48" s="3" t="s">
        <v>115</v>
      </c>
      <c r="AJ48" s="14" t="s">
        <v>115</v>
      </c>
      <c r="AK48" s="3" t="s">
        <v>115</v>
      </c>
      <c r="AL48" s="3" t="s">
        <v>115</v>
      </c>
      <c r="AM48" s="3" t="s">
        <v>115</v>
      </c>
      <c r="AN48" s="3" t="s">
        <v>115</v>
      </c>
      <c r="AO48" s="3" t="s">
        <v>115</v>
      </c>
      <c r="AP48" s="3" t="s">
        <v>118</v>
      </c>
      <c r="AQ48" s="3" t="s">
        <v>116</v>
      </c>
      <c r="AR48" s="3" t="s">
        <v>116</v>
      </c>
      <c r="AS48" s="3" t="s">
        <v>116</v>
      </c>
      <c r="AT48" s="3" t="s">
        <v>119</v>
      </c>
      <c r="AU48" s="47">
        <f t="shared" si="0"/>
        <v>0.0152875979361743</v>
      </c>
      <c r="AV48" s="3">
        <v>0</v>
      </c>
      <c r="AW48" s="3">
        <v>50</v>
      </c>
      <c r="AX48" s="50">
        <v>0.39</v>
      </c>
      <c r="AY48" s="3">
        <v>0</v>
      </c>
      <c r="AZ48" s="3">
        <v>0</v>
      </c>
      <c r="BA48" s="3" t="s">
        <v>116</v>
      </c>
      <c r="BB48" s="3" t="s">
        <v>116</v>
      </c>
      <c r="BC48" s="3" t="s">
        <v>116</v>
      </c>
      <c r="BD48" s="3" t="s">
        <v>116</v>
      </c>
    </row>
    <row r="49" s="1" customFormat="1" ht="27.95" customHeight="1" spans="1:56">
      <c r="A49" s="3">
        <v>37</v>
      </c>
      <c r="B49" s="3" t="s">
        <v>280</v>
      </c>
      <c r="C49" s="8" t="s">
        <v>281</v>
      </c>
      <c r="D49" s="18">
        <v>1441</v>
      </c>
      <c r="E49" s="3" t="s">
        <v>282</v>
      </c>
      <c r="F49" s="3" t="s">
        <v>283</v>
      </c>
      <c r="G49" s="3">
        <v>5001</v>
      </c>
      <c r="H49" s="3">
        <v>11</v>
      </c>
      <c r="I49" s="3">
        <v>4607</v>
      </c>
      <c r="J49" s="3">
        <v>-105</v>
      </c>
      <c r="K49" s="3">
        <v>4416</v>
      </c>
      <c r="L49" s="3">
        <v>-331</v>
      </c>
      <c r="M49" s="3">
        <v>35</v>
      </c>
      <c r="N49" s="3">
        <v>115</v>
      </c>
      <c r="O49" s="3">
        <v>0</v>
      </c>
      <c r="P49" s="3">
        <v>72</v>
      </c>
      <c r="Q49" s="3">
        <v>1662.03</v>
      </c>
      <c r="R49" s="3">
        <v>9.82</v>
      </c>
      <c r="S49" s="3">
        <v>4935</v>
      </c>
      <c r="T49" s="3">
        <v>913</v>
      </c>
      <c r="U49" s="11" t="s">
        <v>115</v>
      </c>
      <c r="V49" s="11" t="s">
        <v>115</v>
      </c>
      <c r="W49" s="11" t="s">
        <v>115</v>
      </c>
      <c r="X49" s="11" t="s">
        <v>115</v>
      </c>
      <c r="Y49" s="3" t="s">
        <v>115</v>
      </c>
      <c r="Z49" s="11" t="s">
        <v>115</v>
      </c>
      <c r="AA49" s="11" t="s">
        <v>115</v>
      </c>
      <c r="AB49" s="11" t="s">
        <v>115</v>
      </c>
      <c r="AC49" s="3" t="s">
        <v>116</v>
      </c>
      <c r="AD49" s="7" t="s">
        <v>119</v>
      </c>
      <c r="AE49" s="3" t="s">
        <v>115</v>
      </c>
      <c r="AF49" s="3" t="s">
        <v>115</v>
      </c>
      <c r="AG49" s="3">
        <v>16</v>
      </c>
      <c r="AH49" s="3">
        <v>34</v>
      </c>
      <c r="AI49" s="3" t="s">
        <v>115</v>
      </c>
      <c r="AJ49" s="14" t="s">
        <v>115</v>
      </c>
      <c r="AK49" s="3" t="s">
        <v>115</v>
      </c>
      <c r="AL49" s="3" t="s">
        <v>115</v>
      </c>
      <c r="AM49" s="3" t="s">
        <v>115</v>
      </c>
      <c r="AN49" s="3" t="s">
        <v>115</v>
      </c>
      <c r="AO49" s="3" t="s">
        <v>117</v>
      </c>
      <c r="AP49" s="3" t="s">
        <v>118</v>
      </c>
      <c r="AQ49" s="3" t="s">
        <v>116</v>
      </c>
      <c r="AR49" s="3" t="s">
        <v>116</v>
      </c>
      <c r="AS49" s="3" t="s">
        <v>119</v>
      </c>
      <c r="AT49" s="3" t="s">
        <v>116</v>
      </c>
      <c r="AU49" s="47">
        <f t="shared" si="0"/>
        <v>-0.0749547101449275</v>
      </c>
      <c r="AV49" s="3">
        <v>0</v>
      </c>
      <c r="AW49" s="3">
        <v>0</v>
      </c>
      <c r="AX49" s="47">
        <v>0.3068</v>
      </c>
      <c r="AY49" s="3">
        <v>0</v>
      </c>
      <c r="AZ49" s="3">
        <v>0</v>
      </c>
      <c r="BA49" s="3" t="s">
        <v>116</v>
      </c>
      <c r="BB49" s="3" t="s">
        <v>116</v>
      </c>
      <c r="BC49" s="3" t="s">
        <v>116</v>
      </c>
      <c r="BD49" s="3" t="s">
        <v>116</v>
      </c>
    </row>
    <row r="50" s="1" customFormat="1" ht="27.95" customHeight="1" spans="1:56">
      <c r="A50" s="3">
        <v>62</v>
      </c>
      <c r="B50" s="3" t="s">
        <v>284</v>
      </c>
      <c r="C50" s="3" t="s">
        <v>285</v>
      </c>
      <c r="D50" s="15">
        <v>3391</v>
      </c>
      <c r="E50" s="15" t="s">
        <v>286</v>
      </c>
      <c r="F50" s="3" t="s">
        <v>287</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115</v>
      </c>
      <c r="V50" s="11" t="s">
        <v>115</v>
      </c>
      <c r="W50" s="11" t="s">
        <v>115</v>
      </c>
      <c r="X50" s="3" t="s">
        <v>115</v>
      </c>
      <c r="Y50" s="3" t="s">
        <v>115</v>
      </c>
      <c r="Z50" s="11" t="s">
        <v>115</v>
      </c>
      <c r="AA50" s="11" t="s">
        <v>115</v>
      </c>
      <c r="AB50" s="11" t="s">
        <v>115</v>
      </c>
      <c r="AC50" s="3" t="s">
        <v>116</v>
      </c>
      <c r="AD50" s="3" t="s">
        <v>116</v>
      </c>
      <c r="AE50" s="3" t="s">
        <v>115</v>
      </c>
      <c r="AF50" s="3" t="s">
        <v>115</v>
      </c>
      <c r="AG50" s="3" t="s">
        <v>115</v>
      </c>
      <c r="AH50" s="3" t="s">
        <v>115</v>
      </c>
      <c r="AI50" s="3" t="s">
        <v>115</v>
      </c>
      <c r="AJ50" s="3" t="s">
        <v>115</v>
      </c>
      <c r="AK50" s="3" t="s">
        <v>115</v>
      </c>
      <c r="AL50" s="3" t="s">
        <v>117</v>
      </c>
      <c r="AM50" s="3" t="s">
        <v>115</v>
      </c>
      <c r="AN50" s="3" t="s">
        <v>115</v>
      </c>
      <c r="AO50" s="3" t="s">
        <v>117</v>
      </c>
      <c r="AP50" s="3" t="s">
        <v>145</v>
      </c>
      <c r="AQ50" s="3" t="s">
        <v>116</v>
      </c>
      <c r="AR50" s="3" t="s">
        <v>116</v>
      </c>
      <c r="AS50" s="3" t="s">
        <v>116</v>
      </c>
      <c r="AT50" s="3" t="s">
        <v>119</v>
      </c>
      <c r="AU50" s="47">
        <f t="shared" si="0"/>
        <v>0.0857784326622401</v>
      </c>
      <c r="AV50" s="3">
        <v>0</v>
      </c>
      <c r="AW50" s="3">
        <v>0</v>
      </c>
      <c r="AX50" s="47">
        <v>0.2825</v>
      </c>
      <c r="AY50" s="3">
        <v>0</v>
      </c>
      <c r="AZ50" s="50">
        <v>0.02</v>
      </c>
      <c r="BA50" s="3" t="s">
        <v>116</v>
      </c>
      <c r="BB50" s="3" t="s">
        <v>116</v>
      </c>
      <c r="BC50" s="3" t="s">
        <v>116</v>
      </c>
      <c r="BD50" s="3" t="s">
        <v>116</v>
      </c>
    </row>
    <row r="51" s="1" customFormat="1" ht="27.95" customHeight="1" spans="1:56">
      <c r="A51" s="3">
        <v>14</v>
      </c>
      <c r="B51" s="3" t="s">
        <v>288</v>
      </c>
      <c r="C51" s="67" t="s">
        <v>289</v>
      </c>
      <c r="D51" s="3">
        <v>3391</v>
      </c>
      <c r="E51" s="3" t="s">
        <v>290</v>
      </c>
      <c r="F51" s="3" t="s">
        <v>123</v>
      </c>
      <c r="G51" s="3">
        <v>10004</v>
      </c>
      <c r="H51" s="3">
        <v>674</v>
      </c>
      <c r="I51" s="3">
        <v>11996</v>
      </c>
      <c r="J51" s="3">
        <v>816</v>
      </c>
      <c r="K51" s="3">
        <v>13486</v>
      </c>
      <c r="L51" s="3">
        <v>945</v>
      </c>
      <c r="M51" s="3">
        <v>7.5</v>
      </c>
      <c r="N51" s="3">
        <v>477</v>
      </c>
      <c r="O51" s="3">
        <v>0</v>
      </c>
      <c r="P51" s="3">
        <v>51</v>
      </c>
      <c r="Q51" s="3">
        <v>410.17</v>
      </c>
      <c r="R51" s="3">
        <v>0</v>
      </c>
      <c r="S51" s="3">
        <v>2839</v>
      </c>
      <c r="T51" s="3">
        <v>626</v>
      </c>
      <c r="U51" s="3" t="s">
        <v>115</v>
      </c>
      <c r="V51" s="11" t="s">
        <v>115</v>
      </c>
      <c r="W51" s="11" t="s">
        <v>115</v>
      </c>
      <c r="X51" s="3" t="s">
        <v>115</v>
      </c>
      <c r="Y51" s="3" t="s">
        <v>115</v>
      </c>
      <c r="Z51" s="11" t="s">
        <v>115</v>
      </c>
      <c r="AA51" s="11" t="s">
        <v>115</v>
      </c>
      <c r="AB51" s="11" t="s">
        <v>115</v>
      </c>
      <c r="AC51" s="3" t="s">
        <v>116</v>
      </c>
      <c r="AD51" s="3" t="s">
        <v>116</v>
      </c>
      <c r="AE51" s="3" t="s">
        <v>115</v>
      </c>
      <c r="AF51" s="3" t="s">
        <v>115</v>
      </c>
      <c r="AG51" s="3" t="s">
        <v>115</v>
      </c>
      <c r="AH51" s="3" t="s">
        <v>115</v>
      </c>
      <c r="AI51" s="3" t="s">
        <v>115</v>
      </c>
      <c r="AJ51" s="3" t="s">
        <v>115</v>
      </c>
      <c r="AK51" s="3" t="s">
        <v>115</v>
      </c>
      <c r="AL51" s="3" t="s">
        <v>115</v>
      </c>
      <c r="AM51" s="3" t="s">
        <v>115</v>
      </c>
      <c r="AN51" s="3" t="s">
        <v>115</v>
      </c>
      <c r="AO51" s="3" t="s">
        <v>115</v>
      </c>
      <c r="AP51" s="3" t="s">
        <v>118</v>
      </c>
      <c r="AQ51" s="3" t="s">
        <v>116</v>
      </c>
      <c r="AR51" s="3" t="s">
        <v>116</v>
      </c>
      <c r="AS51" s="3" t="s">
        <v>116</v>
      </c>
      <c r="AT51" s="3" t="s">
        <v>119</v>
      </c>
      <c r="AU51" s="47">
        <f t="shared" si="0"/>
        <v>0.0700726679519502</v>
      </c>
      <c r="AV51" s="3">
        <v>0</v>
      </c>
      <c r="AW51" s="3">
        <v>0</v>
      </c>
      <c r="AX51" s="50">
        <v>0.22</v>
      </c>
      <c r="AY51" s="3">
        <v>0</v>
      </c>
      <c r="AZ51" s="3">
        <v>0</v>
      </c>
      <c r="BA51" s="3" t="s">
        <v>116</v>
      </c>
      <c r="BB51" s="3" t="s">
        <v>116</v>
      </c>
      <c r="BC51" s="3" t="s">
        <v>116</v>
      </c>
      <c r="BD51" s="3" t="s">
        <v>116</v>
      </c>
    </row>
    <row r="52" s="1" customFormat="1" ht="27.95" customHeight="1" spans="1:56">
      <c r="A52" s="3">
        <v>67</v>
      </c>
      <c r="B52" s="3" t="s">
        <v>291</v>
      </c>
      <c r="C52" s="3" t="s">
        <v>292</v>
      </c>
      <c r="D52" s="3">
        <v>1371</v>
      </c>
      <c r="E52" s="3" t="s">
        <v>293</v>
      </c>
      <c r="F52" s="3" t="s">
        <v>140</v>
      </c>
      <c r="G52" s="3">
        <v>5142</v>
      </c>
      <c r="H52" s="3">
        <v>122</v>
      </c>
      <c r="I52" s="3">
        <v>6344</v>
      </c>
      <c r="J52" s="3">
        <v>437</v>
      </c>
      <c r="K52" s="3">
        <v>7159</v>
      </c>
      <c r="L52" s="3">
        <v>506</v>
      </c>
      <c r="M52" s="3">
        <v>35.02</v>
      </c>
      <c r="N52" s="3">
        <v>67</v>
      </c>
      <c r="O52" s="3">
        <v>0</v>
      </c>
      <c r="P52" s="3">
        <v>32</v>
      </c>
      <c r="Q52" s="3">
        <v>98.57</v>
      </c>
      <c r="R52" s="3">
        <v>0</v>
      </c>
      <c r="S52" s="3">
        <v>36981</v>
      </c>
      <c r="T52" s="3">
        <v>8039</v>
      </c>
      <c r="U52" s="3" t="s">
        <v>115</v>
      </c>
      <c r="V52" s="11" t="s">
        <v>115</v>
      </c>
      <c r="W52" s="11" t="s">
        <v>115</v>
      </c>
      <c r="X52" s="3" t="s">
        <v>115</v>
      </c>
      <c r="Y52" s="3" t="s">
        <v>115</v>
      </c>
      <c r="Z52" s="11" t="s">
        <v>115</v>
      </c>
      <c r="AA52" s="11" t="s">
        <v>115</v>
      </c>
      <c r="AB52" s="11" t="s">
        <v>115</v>
      </c>
      <c r="AC52" s="3" t="s">
        <v>116</v>
      </c>
      <c r="AD52" s="3" t="s">
        <v>116</v>
      </c>
      <c r="AE52" s="3" t="s">
        <v>115</v>
      </c>
      <c r="AF52" s="3" t="s">
        <v>115</v>
      </c>
      <c r="AG52" s="3" t="s">
        <v>115</v>
      </c>
      <c r="AH52" s="3">
        <v>2</v>
      </c>
      <c r="AI52" s="3" t="s">
        <v>115</v>
      </c>
      <c r="AJ52" s="7" t="s">
        <v>119</v>
      </c>
      <c r="AK52" s="3" t="s">
        <v>115</v>
      </c>
      <c r="AL52" s="3" t="s">
        <v>115</v>
      </c>
      <c r="AM52" s="3" t="s">
        <v>115</v>
      </c>
      <c r="AN52" s="3" t="s">
        <v>115</v>
      </c>
      <c r="AO52" s="3" t="s">
        <v>117</v>
      </c>
      <c r="AP52" s="3" t="s">
        <v>118</v>
      </c>
      <c r="AQ52" s="3" t="s">
        <v>116</v>
      </c>
      <c r="AR52" s="3" t="s">
        <v>116</v>
      </c>
      <c r="AS52" s="3" t="s">
        <v>116</v>
      </c>
      <c r="AT52" s="3" t="s">
        <v>119</v>
      </c>
      <c r="AU52" s="47">
        <f t="shared" si="0"/>
        <v>0.0706802626065093</v>
      </c>
      <c r="AV52" s="3">
        <v>0</v>
      </c>
      <c r="AW52" s="3">
        <v>0</v>
      </c>
      <c r="AX52" s="47">
        <v>0.2183</v>
      </c>
      <c r="AY52" s="3">
        <v>0</v>
      </c>
      <c r="AZ52" s="3">
        <v>0</v>
      </c>
      <c r="BA52" s="3" t="s">
        <v>116</v>
      </c>
      <c r="BB52" s="3" t="s">
        <v>116</v>
      </c>
      <c r="BC52" s="3" t="s">
        <v>119</v>
      </c>
      <c r="BD52" s="3" t="s">
        <v>116</v>
      </c>
    </row>
    <row r="53" s="1" customFormat="1" ht="27.95" customHeight="1" spans="1:56">
      <c r="A53" s="3">
        <v>47</v>
      </c>
      <c r="B53" s="3" t="s">
        <v>294</v>
      </c>
      <c r="C53" s="3" t="s">
        <v>295</v>
      </c>
      <c r="D53" s="3">
        <v>1432</v>
      </c>
      <c r="E53" s="3" t="s">
        <v>296</v>
      </c>
      <c r="F53" s="3" t="s">
        <v>123</v>
      </c>
      <c r="G53" s="3">
        <v>2417.3</v>
      </c>
      <c r="H53" s="3">
        <v>131.4</v>
      </c>
      <c r="I53" s="3">
        <v>2480.4</v>
      </c>
      <c r="J53" s="3">
        <v>148.5</v>
      </c>
      <c r="K53" s="3">
        <v>5518.9</v>
      </c>
      <c r="L53" s="3">
        <v>275.9</v>
      </c>
      <c r="M53" s="3">
        <v>3</v>
      </c>
      <c r="N53" s="3">
        <v>108.3</v>
      </c>
      <c r="O53" s="3">
        <v>0</v>
      </c>
      <c r="P53" s="3">
        <v>10</v>
      </c>
      <c r="Q53" s="3">
        <v>241.1</v>
      </c>
      <c r="R53" s="3">
        <v>0</v>
      </c>
      <c r="S53" s="3">
        <v>969.3</v>
      </c>
      <c r="T53" s="3">
        <v>207.2</v>
      </c>
      <c r="U53" s="3" t="s">
        <v>115</v>
      </c>
      <c r="V53" s="11" t="s">
        <v>115</v>
      </c>
      <c r="W53" s="11" t="s">
        <v>115</v>
      </c>
      <c r="X53" s="3" t="s">
        <v>115</v>
      </c>
      <c r="Y53" s="3" t="s">
        <v>115</v>
      </c>
      <c r="Z53" s="11" t="s">
        <v>115</v>
      </c>
      <c r="AA53" s="11" t="s">
        <v>115</v>
      </c>
      <c r="AB53" s="11" t="s">
        <v>115</v>
      </c>
      <c r="AC53" s="3" t="s">
        <v>116</v>
      </c>
      <c r="AD53" s="3" t="s">
        <v>116</v>
      </c>
      <c r="AE53" s="3" t="s">
        <v>115</v>
      </c>
      <c r="AF53" s="3" t="s">
        <v>115</v>
      </c>
      <c r="AG53" s="3" t="s">
        <v>115</v>
      </c>
      <c r="AH53" s="3" t="s">
        <v>115</v>
      </c>
      <c r="AI53" s="3" t="s">
        <v>115</v>
      </c>
      <c r="AJ53" s="14" t="s">
        <v>115</v>
      </c>
      <c r="AK53" s="3" t="s">
        <v>115</v>
      </c>
      <c r="AL53" s="3" t="s">
        <v>115</v>
      </c>
      <c r="AM53" s="3" t="s">
        <v>115</v>
      </c>
      <c r="AN53" s="3" t="s">
        <v>115</v>
      </c>
      <c r="AO53" s="3" t="s">
        <v>115</v>
      </c>
      <c r="AP53" s="3" t="s">
        <v>118</v>
      </c>
      <c r="AQ53" s="3" t="s">
        <v>116</v>
      </c>
      <c r="AR53" s="3" t="s">
        <v>116</v>
      </c>
      <c r="AS53" s="3" t="s">
        <v>116</v>
      </c>
      <c r="AT53" s="3" t="s">
        <v>119</v>
      </c>
      <c r="AU53" s="47">
        <f t="shared" si="0"/>
        <v>0.0499918462012357</v>
      </c>
      <c r="AV53" s="3">
        <v>0</v>
      </c>
      <c r="AW53" s="3">
        <v>0</v>
      </c>
      <c r="AX53" s="47">
        <v>0.213</v>
      </c>
      <c r="AY53" s="3">
        <v>0</v>
      </c>
      <c r="AZ53" s="3">
        <v>0</v>
      </c>
      <c r="BA53" s="3" t="s">
        <v>116</v>
      </c>
      <c r="BB53" s="3" t="s">
        <v>116</v>
      </c>
      <c r="BC53" s="3" t="s">
        <v>116</v>
      </c>
      <c r="BD53" s="3" t="s">
        <v>116</v>
      </c>
    </row>
    <row r="54" s="1" customFormat="1" ht="27.95" customHeight="1" spans="1:56">
      <c r="A54" s="3">
        <v>8</v>
      </c>
      <c r="B54" s="8" t="s">
        <v>297</v>
      </c>
      <c r="C54" s="19" t="s">
        <v>298</v>
      </c>
      <c r="D54" s="8">
        <v>1329</v>
      </c>
      <c r="E54" s="8" t="s">
        <v>114</v>
      </c>
      <c r="F54" s="8" t="s">
        <v>123</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115</v>
      </c>
      <c r="V54" s="11" t="s">
        <v>115</v>
      </c>
      <c r="W54" s="11" t="s">
        <v>115</v>
      </c>
      <c r="X54" s="3" t="s">
        <v>115</v>
      </c>
      <c r="Y54" s="3" t="s">
        <v>115</v>
      </c>
      <c r="Z54" s="11" t="s">
        <v>115</v>
      </c>
      <c r="AA54" s="11" t="s">
        <v>115</v>
      </c>
      <c r="AB54" s="11" t="s">
        <v>115</v>
      </c>
      <c r="AC54" s="3" t="s">
        <v>116</v>
      </c>
      <c r="AD54" s="3" t="s">
        <v>116</v>
      </c>
      <c r="AE54" s="3" t="s">
        <v>115</v>
      </c>
      <c r="AF54" s="3">
        <v>1</v>
      </c>
      <c r="AG54" s="3" t="s">
        <v>115</v>
      </c>
      <c r="AH54" s="3" t="s">
        <v>115</v>
      </c>
      <c r="AI54" s="3" t="s">
        <v>115</v>
      </c>
      <c r="AJ54" s="14" t="s">
        <v>115</v>
      </c>
      <c r="AK54" s="3" t="s">
        <v>115</v>
      </c>
      <c r="AL54" s="3" t="s">
        <v>115</v>
      </c>
      <c r="AM54" s="3" t="s">
        <v>115</v>
      </c>
      <c r="AN54" s="3" t="s">
        <v>115</v>
      </c>
      <c r="AO54" s="3" t="s">
        <v>117</v>
      </c>
      <c r="AP54" s="3" t="s">
        <v>118</v>
      </c>
      <c r="AQ54" s="3" t="s">
        <v>116</v>
      </c>
      <c r="AR54" s="3" t="s">
        <v>116</v>
      </c>
      <c r="AS54" s="3" t="s">
        <v>116</v>
      </c>
      <c r="AT54" s="3" t="s">
        <v>116</v>
      </c>
      <c r="AU54" s="47">
        <f t="shared" si="0"/>
        <v>-0.0482204611732056</v>
      </c>
      <c r="AV54" s="3">
        <v>0</v>
      </c>
      <c r="AW54" s="3">
        <v>0</v>
      </c>
      <c r="AX54" s="47">
        <v>0.1918</v>
      </c>
      <c r="AY54" s="51">
        <v>0</v>
      </c>
      <c r="AZ54" s="3">
        <v>0</v>
      </c>
      <c r="BA54" s="3" t="s">
        <v>116</v>
      </c>
      <c r="BB54" s="3" t="s">
        <v>116</v>
      </c>
      <c r="BC54" s="3" t="s">
        <v>119</v>
      </c>
      <c r="BD54" s="3" t="s">
        <v>116</v>
      </c>
    </row>
    <row r="55" s="1" customFormat="1" ht="27.95" customHeight="1" spans="1:56">
      <c r="A55" s="3">
        <v>18</v>
      </c>
      <c r="B55" s="3" t="s">
        <v>299</v>
      </c>
      <c r="C55" s="3" t="s">
        <v>300</v>
      </c>
      <c r="D55" s="3">
        <v>1524</v>
      </c>
      <c r="E55" s="3" t="s">
        <v>301</v>
      </c>
      <c r="F55" s="3" t="s">
        <v>302</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115</v>
      </c>
      <c r="V55" s="11" t="s">
        <v>115</v>
      </c>
      <c r="W55" s="11" t="s">
        <v>115</v>
      </c>
      <c r="X55" s="3" t="s">
        <v>115</v>
      </c>
      <c r="Y55" s="3" t="s">
        <v>115</v>
      </c>
      <c r="Z55" s="11" t="s">
        <v>115</v>
      </c>
      <c r="AA55" s="11" t="s">
        <v>115</v>
      </c>
      <c r="AB55" s="11" t="s">
        <v>115</v>
      </c>
      <c r="AC55" s="3" t="s">
        <v>116</v>
      </c>
      <c r="AD55" s="3" t="s">
        <v>116</v>
      </c>
      <c r="AE55" s="3" t="s">
        <v>115</v>
      </c>
      <c r="AF55" s="3" t="s">
        <v>115</v>
      </c>
      <c r="AG55" s="3" t="s">
        <v>115</v>
      </c>
      <c r="AH55" s="3" t="s">
        <v>115</v>
      </c>
      <c r="AI55" s="3" t="s">
        <v>115</v>
      </c>
      <c r="AJ55" s="3" t="s">
        <v>115</v>
      </c>
      <c r="AK55" s="3" t="s">
        <v>115</v>
      </c>
      <c r="AL55" s="3" t="s">
        <v>117</v>
      </c>
      <c r="AM55" s="3" t="s">
        <v>115</v>
      </c>
      <c r="AN55" s="3" t="s">
        <v>115</v>
      </c>
      <c r="AO55" s="3" t="s">
        <v>117</v>
      </c>
      <c r="AP55" s="3" t="s">
        <v>118</v>
      </c>
      <c r="AQ55" s="3" t="s">
        <v>116</v>
      </c>
      <c r="AR55" s="3" t="s">
        <v>119</v>
      </c>
      <c r="AS55" s="3" t="s">
        <v>119</v>
      </c>
      <c r="AT55" s="3" t="s">
        <v>119</v>
      </c>
      <c r="AU55" s="47">
        <f t="shared" si="0"/>
        <v>0.0245649948822927</v>
      </c>
      <c r="AV55" s="3">
        <v>1</v>
      </c>
      <c r="AW55" s="3">
        <v>0</v>
      </c>
      <c r="AX55" s="50">
        <v>0.17</v>
      </c>
      <c r="AY55" s="3">
        <v>0</v>
      </c>
      <c r="AZ55" s="3">
        <v>0</v>
      </c>
      <c r="BA55" s="3" t="s">
        <v>116</v>
      </c>
      <c r="BB55" s="3" t="s">
        <v>116</v>
      </c>
      <c r="BC55" s="3" t="s">
        <v>116</v>
      </c>
      <c r="BD55" s="3" t="s">
        <v>116</v>
      </c>
    </row>
    <row r="56" s="1" customFormat="1" ht="27.95" customHeight="1" spans="1:56">
      <c r="A56" s="3">
        <v>65</v>
      </c>
      <c r="B56" s="3" t="s">
        <v>303</v>
      </c>
      <c r="C56" s="3" t="s">
        <v>304</v>
      </c>
      <c r="D56" s="3">
        <v>1391</v>
      </c>
      <c r="E56" s="3" t="s">
        <v>305</v>
      </c>
      <c r="F56" s="3" t="s">
        <v>140</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115</v>
      </c>
      <c r="V56" s="11" t="s">
        <v>115</v>
      </c>
      <c r="W56" s="11" t="s">
        <v>115</v>
      </c>
      <c r="X56" s="3" t="s">
        <v>115</v>
      </c>
      <c r="Y56" s="3" t="s">
        <v>115</v>
      </c>
      <c r="Z56" s="11" t="s">
        <v>115</v>
      </c>
      <c r="AA56" s="11" t="s">
        <v>115</v>
      </c>
      <c r="AB56" s="11" t="s">
        <v>115</v>
      </c>
      <c r="AC56" s="3" t="s">
        <v>116</v>
      </c>
      <c r="AD56" s="3" t="s">
        <v>116</v>
      </c>
      <c r="AE56" s="3" t="s">
        <v>115</v>
      </c>
      <c r="AF56" s="3" t="s">
        <v>115</v>
      </c>
      <c r="AG56" s="3" t="s">
        <v>115</v>
      </c>
      <c r="AH56" s="3" t="s">
        <v>115</v>
      </c>
      <c r="AI56" s="3" t="s">
        <v>115</v>
      </c>
      <c r="AJ56" s="14" t="s">
        <v>115</v>
      </c>
      <c r="AK56" s="3" t="s">
        <v>115</v>
      </c>
      <c r="AL56" s="3" t="s">
        <v>115</v>
      </c>
      <c r="AM56" s="3" t="s">
        <v>115</v>
      </c>
      <c r="AN56" s="3" t="s">
        <v>115</v>
      </c>
      <c r="AO56" s="3" t="s">
        <v>115</v>
      </c>
      <c r="AP56" s="3" t="s">
        <v>118</v>
      </c>
      <c r="AQ56" s="3" t="s">
        <v>116</v>
      </c>
      <c r="AR56" s="3" t="s">
        <v>116</v>
      </c>
      <c r="AS56" s="3" t="s">
        <v>116</v>
      </c>
      <c r="AT56" s="3" t="s">
        <v>119</v>
      </c>
      <c r="AU56" s="47">
        <f t="shared" si="0"/>
        <v>0.0704902660115894</v>
      </c>
      <c r="AV56" s="3">
        <v>0</v>
      </c>
      <c r="AW56" s="3">
        <v>0</v>
      </c>
      <c r="AX56" s="50">
        <v>0.17</v>
      </c>
      <c r="AY56" s="3">
        <v>0</v>
      </c>
      <c r="AZ56" s="3">
        <v>0</v>
      </c>
      <c r="BA56" s="3" t="s">
        <v>116</v>
      </c>
      <c r="BB56" s="3" t="s">
        <v>116</v>
      </c>
      <c r="BC56" s="3" t="s">
        <v>116</v>
      </c>
      <c r="BD56" s="3" t="s">
        <v>116</v>
      </c>
    </row>
    <row r="57" s="1" customFormat="1" ht="27.95" customHeight="1" spans="1:56">
      <c r="A57" s="3">
        <v>31</v>
      </c>
      <c r="B57" s="3" t="s">
        <v>306</v>
      </c>
      <c r="C57" s="3" t="s">
        <v>307</v>
      </c>
      <c r="D57" s="3">
        <v>3464</v>
      </c>
      <c r="E57" s="3" t="s">
        <v>308</v>
      </c>
      <c r="F57" s="3" t="s">
        <v>309</v>
      </c>
      <c r="G57" s="3">
        <v>1800</v>
      </c>
      <c r="H57" s="3">
        <v>160</v>
      </c>
      <c r="I57" s="3">
        <v>1950</v>
      </c>
      <c r="J57" s="3">
        <v>230</v>
      </c>
      <c r="K57" s="3">
        <v>1650</v>
      </c>
      <c r="L57" s="3">
        <v>210</v>
      </c>
      <c r="M57" s="3">
        <v>4.5</v>
      </c>
      <c r="N57" s="3">
        <v>140</v>
      </c>
      <c r="O57" s="3">
        <v>0</v>
      </c>
      <c r="P57" s="3">
        <v>48</v>
      </c>
      <c r="Q57" s="3">
        <v>361.36</v>
      </c>
      <c r="R57" s="3">
        <v>0</v>
      </c>
      <c r="S57" s="3">
        <v>249.03</v>
      </c>
      <c r="T57" s="3">
        <v>38.74</v>
      </c>
      <c r="U57" s="3" t="s">
        <v>115</v>
      </c>
      <c r="V57" s="11" t="s">
        <v>115</v>
      </c>
      <c r="W57" s="11" t="s">
        <v>115</v>
      </c>
      <c r="X57" s="3" t="s">
        <v>115</v>
      </c>
      <c r="Y57" s="3" t="s">
        <v>115</v>
      </c>
      <c r="Z57" s="11" t="s">
        <v>115</v>
      </c>
      <c r="AA57" s="11" t="s">
        <v>115</v>
      </c>
      <c r="AB57" s="11" t="s">
        <v>115</v>
      </c>
      <c r="AC57" s="3" t="s">
        <v>116</v>
      </c>
      <c r="AD57" s="3" t="s">
        <v>116</v>
      </c>
      <c r="AE57" s="3" t="s">
        <v>115</v>
      </c>
      <c r="AF57" s="3">
        <v>1</v>
      </c>
      <c r="AG57" s="3" t="s">
        <v>115</v>
      </c>
      <c r="AH57" s="3" t="s">
        <v>115</v>
      </c>
      <c r="AI57" s="3" t="s">
        <v>115</v>
      </c>
      <c r="AJ57" s="14" t="s">
        <v>115</v>
      </c>
      <c r="AK57" s="3" t="s">
        <v>227</v>
      </c>
      <c r="AL57" s="3" t="s">
        <v>115</v>
      </c>
      <c r="AM57" s="3" t="s">
        <v>227</v>
      </c>
      <c r="AN57" s="3" t="s">
        <v>115</v>
      </c>
      <c r="AO57" s="3" t="s">
        <v>117</v>
      </c>
      <c r="AP57" s="3" t="s">
        <v>145</v>
      </c>
      <c r="AQ57" s="3" t="s">
        <v>116</v>
      </c>
      <c r="AR57" s="3" t="s">
        <v>116</v>
      </c>
      <c r="AS57" s="3" t="s">
        <v>116</v>
      </c>
      <c r="AT57" s="3" t="s">
        <v>119</v>
      </c>
      <c r="AU57" s="47">
        <f t="shared" si="0"/>
        <v>0.127272727272727</v>
      </c>
      <c r="AV57" s="3">
        <v>0</v>
      </c>
      <c r="AW57" s="3">
        <v>0</v>
      </c>
      <c r="AX57" s="3">
        <v>0.15</v>
      </c>
      <c r="AY57" s="3">
        <v>0</v>
      </c>
      <c r="AZ57" s="3">
        <v>0</v>
      </c>
      <c r="BA57" s="3" t="s">
        <v>116</v>
      </c>
      <c r="BB57" s="3" t="s">
        <v>116</v>
      </c>
      <c r="BC57" s="3" t="s">
        <v>116</v>
      </c>
      <c r="BD57" s="3" t="s">
        <v>116</v>
      </c>
    </row>
    <row r="58" s="1" customFormat="1" ht="27.95" customHeight="1" spans="1:56">
      <c r="A58" s="3">
        <v>57</v>
      </c>
      <c r="B58" s="3" t="s">
        <v>310</v>
      </c>
      <c r="C58" s="3" t="s">
        <v>311</v>
      </c>
      <c r="D58" s="3">
        <v>1801</v>
      </c>
      <c r="E58" s="3" t="s">
        <v>312</v>
      </c>
      <c r="F58" s="3" t="s">
        <v>313</v>
      </c>
      <c r="G58" s="3">
        <v>3090</v>
      </c>
      <c r="H58" s="3">
        <v>7.3</v>
      </c>
      <c r="I58" s="3">
        <v>3254</v>
      </c>
      <c r="J58" s="3">
        <v>10.4</v>
      </c>
      <c r="K58" s="3">
        <v>3012</v>
      </c>
      <c r="L58" s="3">
        <v>4</v>
      </c>
      <c r="M58" s="3">
        <v>12</v>
      </c>
      <c r="N58" s="3">
        <v>109</v>
      </c>
      <c r="O58" s="3">
        <v>0</v>
      </c>
      <c r="P58" s="3">
        <v>112</v>
      </c>
      <c r="Q58" s="3">
        <v>43.26</v>
      </c>
      <c r="R58" s="3">
        <v>0</v>
      </c>
      <c r="S58" s="3">
        <v>3552</v>
      </c>
      <c r="T58" s="3">
        <v>466</v>
      </c>
      <c r="U58" s="3" t="s">
        <v>115</v>
      </c>
      <c r="V58" s="11" t="s">
        <v>115</v>
      </c>
      <c r="W58" s="11" t="s">
        <v>115</v>
      </c>
      <c r="X58" s="3" t="s">
        <v>115</v>
      </c>
      <c r="Y58" s="3" t="s">
        <v>115</v>
      </c>
      <c r="Z58" s="11" t="s">
        <v>115</v>
      </c>
      <c r="AA58" s="11" t="s">
        <v>115</v>
      </c>
      <c r="AB58" s="11" t="s">
        <v>115</v>
      </c>
      <c r="AC58" s="3" t="s">
        <v>116</v>
      </c>
      <c r="AD58" s="3" t="s">
        <v>116</v>
      </c>
      <c r="AE58" s="3" t="s">
        <v>115</v>
      </c>
      <c r="AF58" s="3" t="s">
        <v>115</v>
      </c>
      <c r="AG58" s="3" t="s">
        <v>115</v>
      </c>
      <c r="AH58" s="3" t="s">
        <v>115</v>
      </c>
      <c r="AI58" s="3" t="s">
        <v>115</v>
      </c>
      <c r="AJ58" s="14" t="s">
        <v>115</v>
      </c>
      <c r="AK58" s="3" t="s">
        <v>115</v>
      </c>
      <c r="AL58" s="3" t="s">
        <v>115</v>
      </c>
      <c r="AM58" s="3" t="s">
        <v>115</v>
      </c>
      <c r="AN58" s="3" t="s">
        <v>115</v>
      </c>
      <c r="AO58" s="3" t="s">
        <v>117</v>
      </c>
      <c r="AP58" s="3" t="s">
        <v>145</v>
      </c>
      <c r="AQ58" s="3" t="s">
        <v>116</v>
      </c>
      <c r="AR58" s="3" t="s">
        <v>116</v>
      </c>
      <c r="AS58" s="3" t="s">
        <v>116</v>
      </c>
      <c r="AT58" s="3" t="s">
        <v>119</v>
      </c>
      <c r="AU58" s="47">
        <f t="shared" si="0"/>
        <v>0.00132802124833997</v>
      </c>
      <c r="AV58" s="3">
        <v>0</v>
      </c>
      <c r="AW58" s="3">
        <v>0</v>
      </c>
      <c r="AX58" s="47">
        <v>0.1312</v>
      </c>
      <c r="AY58" s="3">
        <v>0</v>
      </c>
      <c r="AZ58" s="3">
        <v>0</v>
      </c>
      <c r="BA58" s="3" t="s">
        <v>116</v>
      </c>
      <c r="BB58" s="3" t="s">
        <v>116</v>
      </c>
      <c r="BC58" s="3" t="s">
        <v>116</v>
      </c>
      <c r="BD58" s="3" t="s">
        <v>116</v>
      </c>
    </row>
    <row r="59" s="1" customFormat="1" ht="27.95" customHeight="1" spans="1:56">
      <c r="A59" s="3">
        <v>70</v>
      </c>
      <c r="B59" s="3" t="s">
        <v>314</v>
      </c>
      <c r="C59" s="21" t="s">
        <v>315</v>
      </c>
      <c r="D59" s="21">
        <v>1413</v>
      </c>
      <c r="E59" s="7" t="s">
        <v>316</v>
      </c>
      <c r="F59" s="3" t="s">
        <v>317</v>
      </c>
      <c r="G59" s="21">
        <v>3255</v>
      </c>
      <c r="H59" s="21">
        <v>205</v>
      </c>
      <c r="I59" s="21">
        <v>3898</v>
      </c>
      <c r="J59" s="21">
        <v>255</v>
      </c>
      <c r="K59" s="21">
        <v>4198</v>
      </c>
      <c r="L59" s="21">
        <v>256</v>
      </c>
      <c r="M59" s="3">
        <v>15</v>
      </c>
      <c r="N59" s="3">
        <v>34</v>
      </c>
      <c r="O59" s="3">
        <v>0</v>
      </c>
      <c r="P59" s="3">
        <v>8</v>
      </c>
      <c r="Q59" s="3">
        <v>243</v>
      </c>
      <c r="R59" s="3">
        <v>0</v>
      </c>
      <c r="S59" s="3">
        <v>1515</v>
      </c>
      <c r="T59" s="3">
        <v>163</v>
      </c>
      <c r="U59" s="3" t="s">
        <v>115</v>
      </c>
      <c r="V59" s="11" t="s">
        <v>115</v>
      </c>
      <c r="W59" s="11" t="s">
        <v>115</v>
      </c>
      <c r="X59" s="3" t="s">
        <v>115</v>
      </c>
      <c r="Y59" s="3" t="s">
        <v>115</v>
      </c>
      <c r="Z59" s="11" t="s">
        <v>115</v>
      </c>
      <c r="AA59" s="11" t="s">
        <v>115</v>
      </c>
      <c r="AB59" s="11" t="s">
        <v>115</v>
      </c>
      <c r="AC59" s="3" t="s">
        <v>116</v>
      </c>
      <c r="AD59" s="3" t="s">
        <v>116</v>
      </c>
      <c r="AE59" s="3" t="s">
        <v>115</v>
      </c>
      <c r="AF59" s="3" t="s">
        <v>115</v>
      </c>
      <c r="AG59" s="3" t="s">
        <v>115</v>
      </c>
      <c r="AH59" s="3">
        <v>6</v>
      </c>
      <c r="AI59" s="3" t="s">
        <v>115</v>
      </c>
      <c r="AJ59" s="3" t="s">
        <v>115</v>
      </c>
      <c r="AK59" s="3" t="s">
        <v>115</v>
      </c>
      <c r="AL59" s="3" t="s">
        <v>115</v>
      </c>
      <c r="AM59" s="3" t="s">
        <v>115</v>
      </c>
      <c r="AN59" s="3" t="s">
        <v>115</v>
      </c>
      <c r="AO59" s="3" t="s">
        <v>117</v>
      </c>
      <c r="AP59" s="3" t="s">
        <v>145</v>
      </c>
      <c r="AQ59" s="3" t="s">
        <v>116</v>
      </c>
      <c r="AR59" s="3" t="s">
        <v>116</v>
      </c>
      <c r="AS59" s="3" t="s">
        <v>116</v>
      </c>
      <c r="AT59" s="3" t="s">
        <v>119</v>
      </c>
      <c r="AU59" s="47">
        <f t="shared" si="0"/>
        <v>0.0609814197236779</v>
      </c>
      <c r="AV59" s="3">
        <v>0</v>
      </c>
      <c r="AW59" s="3">
        <v>1640</v>
      </c>
      <c r="AX59" s="50">
        <v>0.12</v>
      </c>
      <c r="AY59" s="3">
        <v>0</v>
      </c>
      <c r="AZ59" s="3">
        <v>0</v>
      </c>
      <c r="BA59" s="3" t="s">
        <v>119</v>
      </c>
      <c r="BB59" s="3" t="s">
        <v>116</v>
      </c>
      <c r="BC59" s="3" t="s">
        <v>119</v>
      </c>
      <c r="BD59" s="3" t="s">
        <v>116</v>
      </c>
    </row>
    <row r="60" s="1" customFormat="1" ht="27.95" customHeight="1" spans="1:56">
      <c r="A60" s="3">
        <v>29</v>
      </c>
      <c r="B60" s="22" t="s">
        <v>318</v>
      </c>
      <c r="C60" s="23" t="s">
        <v>319</v>
      </c>
      <c r="D60" s="22">
        <v>3465</v>
      </c>
      <c r="E60" s="22" t="s">
        <v>320</v>
      </c>
      <c r="F60" s="22" t="s">
        <v>123</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115</v>
      </c>
      <c r="V60" s="11" t="s">
        <v>115</v>
      </c>
      <c r="W60" s="11" t="s">
        <v>115</v>
      </c>
      <c r="X60" s="22" t="s">
        <v>115</v>
      </c>
      <c r="Y60" s="3" t="s">
        <v>115</v>
      </c>
      <c r="Z60" s="11" t="s">
        <v>115</v>
      </c>
      <c r="AA60" s="11" t="s">
        <v>115</v>
      </c>
      <c r="AB60" s="11" t="s">
        <v>115</v>
      </c>
      <c r="AC60" s="22" t="s">
        <v>116</v>
      </c>
      <c r="AD60" s="22" t="s">
        <v>116</v>
      </c>
      <c r="AE60" s="22" t="s">
        <v>115</v>
      </c>
      <c r="AF60" s="22" t="s">
        <v>115</v>
      </c>
      <c r="AG60" s="22" t="s">
        <v>115</v>
      </c>
      <c r="AH60" s="3" t="s">
        <v>115</v>
      </c>
      <c r="AI60" s="22" t="s">
        <v>115</v>
      </c>
      <c r="AJ60" s="43" t="s">
        <v>115</v>
      </c>
      <c r="AK60" s="22" t="s">
        <v>115</v>
      </c>
      <c r="AL60" s="22" t="s">
        <v>115</v>
      </c>
      <c r="AM60" s="3" t="s">
        <v>115</v>
      </c>
      <c r="AN60" s="3" t="s">
        <v>115</v>
      </c>
      <c r="AO60" s="22" t="s">
        <v>115</v>
      </c>
      <c r="AP60" s="22" t="s">
        <v>118</v>
      </c>
      <c r="AQ60" s="22" t="s">
        <v>116</v>
      </c>
      <c r="AR60" s="22" t="s">
        <v>116</v>
      </c>
      <c r="AS60" s="22" t="s">
        <v>116</v>
      </c>
      <c r="AT60" s="22" t="s">
        <v>119</v>
      </c>
      <c r="AU60" s="47">
        <f t="shared" si="0"/>
        <v>0.0645590682196339</v>
      </c>
      <c r="AV60" s="22">
        <v>0</v>
      </c>
      <c r="AW60" s="22">
        <v>0</v>
      </c>
      <c r="AX60" s="59">
        <v>0.12</v>
      </c>
      <c r="AY60" s="3">
        <v>0</v>
      </c>
      <c r="AZ60" s="3">
        <v>0</v>
      </c>
      <c r="BA60" s="22" t="s">
        <v>116</v>
      </c>
      <c r="BB60" s="22" t="s">
        <v>116</v>
      </c>
      <c r="BC60" s="22" t="s">
        <v>116</v>
      </c>
      <c r="BD60" s="22" t="s">
        <v>116</v>
      </c>
    </row>
    <row r="61" s="1" customFormat="1" ht="27.95" customHeight="1" spans="1:16181">
      <c r="A61" s="3">
        <v>48</v>
      </c>
      <c r="B61" s="22" t="s">
        <v>321</v>
      </c>
      <c r="C61" s="23" t="s">
        <v>322</v>
      </c>
      <c r="D61" s="22">
        <v>3482</v>
      </c>
      <c r="E61" s="22" t="s">
        <v>323</v>
      </c>
      <c r="F61" s="22" t="s">
        <v>123</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115</v>
      </c>
      <c r="V61" s="11" t="s">
        <v>115</v>
      </c>
      <c r="W61" s="11" t="s">
        <v>115</v>
      </c>
      <c r="X61" s="22" t="s">
        <v>115</v>
      </c>
      <c r="Y61" s="3" t="s">
        <v>115</v>
      </c>
      <c r="Z61" s="11" t="s">
        <v>115</v>
      </c>
      <c r="AA61" s="11" t="s">
        <v>115</v>
      </c>
      <c r="AB61" s="11" t="s">
        <v>115</v>
      </c>
      <c r="AC61" s="22" t="s">
        <v>116</v>
      </c>
      <c r="AD61" s="22" t="s">
        <v>116</v>
      </c>
      <c r="AE61" s="22" t="s">
        <v>115</v>
      </c>
      <c r="AF61" s="22" t="s">
        <v>115</v>
      </c>
      <c r="AG61" s="22" t="s">
        <v>115</v>
      </c>
      <c r="AH61" s="22" t="s">
        <v>115</v>
      </c>
      <c r="AI61" s="22" t="s">
        <v>115</v>
      </c>
      <c r="AJ61" s="14" t="s">
        <v>115</v>
      </c>
      <c r="AK61" s="22" t="s">
        <v>115</v>
      </c>
      <c r="AL61" s="22" t="s">
        <v>115</v>
      </c>
      <c r="AM61" s="3" t="s">
        <v>115</v>
      </c>
      <c r="AN61" s="3" t="s">
        <v>115</v>
      </c>
      <c r="AO61" s="22" t="s">
        <v>115</v>
      </c>
      <c r="AP61" s="22" t="s">
        <v>118</v>
      </c>
      <c r="AQ61" s="22" t="s">
        <v>116</v>
      </c>
      <c r="AR61" s="22" t="s">
        <v>116</v>
      </c>
      <c r="AS61" s="22" t="s">
        <v>116</v>
      </c>
      <c r="AT61" s="22" t="s">
        <v>119</v>
      </c>
      <c r="AU61" s="47">
        <f t="shared" si="0"/>
        <v>0.0871244635193133</v>
      </c>
      <c r="AV61" s="22">
        <v>0</v>
      </c>
      <c r="AW61" s="22">
        <v>0</v>
      </c>
      <c r="AX61" s="59">
        <v>0.12</v>
      </c>
      <c r="AY61" s="3">
        <v>0</v>
      </c>
      <c r="AZ61" s="3">
        <v>0</v>
      </c>
      <c r="BA61" s="22" t="s">
        <v>116</v>
      </c>
      <c r="BB61" s="22" t="s">
        <v>116</v>
      </c>
      <c r="BC61" s="22" t="s">
        <v>116</v>
      </c>
      <c r="BD61" s="22" t="s">
        <v>116</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324</v>
      </c>
      <c r="C62" s="3" t="s">
        <v>325</v>
      </c>
      <c r="D62" s="3">
        <v>1469</v>
      </c>
      <c r="E62" s="3" t="s">
        <v>326</v>
      </c>
      <c r="F62" s="3" t="s">
        <v>123</v>
      </c>
      <c r="G62" s="3">
        <v>0</v>
      </c>
      <c r="H62" s="3">
        <v>0</v>
      </c>
      <c r="I62" s="3">
        <v>4286</v>
      </c>
      <c r="J62" s="3">
        <v>280</v>
      </c>
      <c r="K62" s="3">
        <v>5282</v>
      </c>
      <c r="L62" s="3">
        <v>375</v>
      </c>
      <c r="M62" s="3">
        <v>2.25</v>
      </c>
      <c r="N62" s="3">
        <v>194</v>
      </c>
      <c r="O62" s="3">
        <v>50</v>
      </c>
      <c r="P62" s="7">
        <v>24</v>
      </c>
      <c r="Q62" s="3">
        <v>137.03</v>
      </c>
      <c r="R62" s="3">
        <v>0</v>
      </c>
      <c r="S62" s="3">
        <v>1246</v>
      </c>
      <c r="T62" s="3">
        <v>137</v>
      </c>
      <c r="U62" s="3" t="s">
        <v>115</v>
      </c>
      <c r="V62" s="11" t="s">
        <v>115</v>
      </c>
      <c r="W62" s="11" t="s">
        <v>115</v>
      </c>
      <c r="X62" s="3" t="s">
        <v>115</v>
      </c>
      <c r="Y62" s="3" t="s">
        <v>115</v>
      </c>
      <c r="Z62" s="11" t="s">
        <v>115</v>
      </c>
      <c r="AA62" s="11" t="s">
        <v>115</v>
      </c>
      <c r="AB62" s="11" t="s">
        <v>115</v>
      </c>
      <c r="AC62" s="3" t="s">
        <v>116</v>
      </c>
      <c r="AD62" s="3" t="s">
        <v>116</v>
      </c>
      <c r="AE62" s="22" t="s">
        <v>115</v>
      </c>
      <c r="AF62" s="3" t="s">
        <v>115</v>
      </c>
      <c r="AG62" s="3" t="s">
        <v>115</v>
      </c>
      <c r="AH62" s="3" t="s">
        <v>115</v>
      </c>
      <c r="AI62" s="3" t="s">
        <v>115</v>
      </c>
      <c r="AJ62" s="3" t="s">
        <v>115</v>
      </c>
      <c r="AK62" s="3" t="s">
        <v>115</v>
      </c>
      <c r="AL62" s="3" t="s">
        <v>115</v>
      </c>
      <c r="AM62" s="3" t="s">
        <v>115</v>
      </c>
      <c r="AN62" s="3" t="s">
        <v>115</v>
      </c>
      <c r="AO62" s="3" t="s">
        <v>117</v>
      </c>
      <c r="AP62" s="3" t="s">
        <v>118</v>
      </c>
      <c r="AQ62" s="3" t="s">
        <v>116</v>
      </c>
      <c r="AR62" s="3" t="s">
        <v>116</v>
      </c>
      <c r="AS62" s="3" t="s">
        <v>116</v>
      </c>
      <c r="AT62" s="3" t="s">
        <v>119</v>
      </c>
      <c r="AU62" s="47">
        <f t="shared" si="0"/>
        <v>0.0709958349110186</v>
      </c>
      <c r="AV62" s="3">
        <v>0</v>
      </c>
      <c r="AW62" s="3">
        <v>0</v>
      </c>
      <c r="AX62" s="50">
        <v>0.11</v>
      </c>
      <c r="AY62" s="3">
        <v>0</v>
      </c>
      <c r="AZ62" s="3">
        <v>0</v>
      </c>
      <c r="BA62" s="3" t="s">
        <v>116</v>
      </c>
      <c r="BB62" s="3" t="s">
        <v>116</v>
      </c>
      <c r="BC62" s="3" t="s">
        <v>119</v>
      </c>
      <c r="BD62" s="3" t="s">
        <v>116</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327</v>
      </c>
      <c r="C63" s="3" t="s">
        <v>328</v>
      </c>
      <c r="D63" s="3">
        <v>2139</v>
      </c>
      <c r="E63" s="3" t="s">
        <v>329</v>
      </c>
      <c r="F63" s="3" t="s">
        <v>330</v>
      </c>
      <c r="G63" s="3">
        <v>15537</v>
      </c>
      <c r="H63" s="3">
        <v>896</v>
      </c>
      <c r="I63" s="3">
        <v>16254</v>
      </c>
      <c r="J63" s="3">
        <v>855</v>
      </c>
      <c r="K63" s="3">
        <v>15640</v>
      </c>
      <c r="L63" s="3">
        <v>771</v>
      </c>
      <c r="M63" s="3">
        <v>20.16</v>
      </c>
      <c r="N63" s="3">
        <v>526</v>
      </c>
      <c r="O63" s="3">
        <v>0</v>
      </c>
      <c r="P63" s="3">
        <v>212</v>
      </c>
      <c r="Q63" s="3">
        <v>473.62</v>
      </c>
      <c r="R63" s="3">
        <v>0</v>
      </c>
      <c r="S63" s="3">
        <v>6732</v>
      </c>
      <c r="T63" s="3">
        <v>475</v>
      </c>
      <c r="U63" s="3" t="s">
        <v>115</v>
      </c>
      <c r="V63" s="11" t="s">
        <v>115</v>
      </c>
      <c r="W63" s="11" t="s">
        <v>115</v>
      </c>
      <c r="X63" s="3" t="s">
        <v>115</v>
      </c>
      <c r="Y63" s="3" t="s">
        <v>115</v>
      </c>
      <c r="Z63" s="11" t="s">
        <v>115</v>
      </c>
      <c r="AA63" s="11" t="s">
        <v>115</v>
      </c>
      <c r="AB63" s="11" t="s">
        <v>115</v>
      </c>
      <c r="AC63" s="3" t="s">
        <v>116</v>
      </c>
      <c r="AD63" s="3" t="s">
        <v>116</v>
      </c>
      <c r="AE63" s="3" t="s">
        <v>115</v>
      </c>
      <c r="AF63" s="3" t="s">
        <v>115</v>
      </c>
      <c r="AG63" s="3" t="s">
        <v>115</v>
      </c>
      <c r="AH63" s="3" t="s">
        <v>115</v>
      </c>
      <c r="AI63" s="3" t="s">
        <v>115</v>
      </c>
      <c r="AJ63" s="14" t="s">
        <v>115</v>
      </c>
      <c r="AK63" s="3" t="s">
        <v>115</v>
      </c>
      <c r="AL63" s="3" t="s">
        <v>115</v>
      </c>
      <c r="AM63" s="3" t="s">
        <v>115</v>
      </c>
      <c r="AN63" s="3" t="s">
        <v>115</v>
      </c>
      <c r="AO63" s="3" t="s">
        <v>117</v>
      </c>
      <c r="AP63" s="3" t="s">
        <v>118</v>
      </c>
      <c r="AQ63" s="3" t="s">
        <v>116</v>
      </c>
      <c r="AR63" s="3" t="s">
        <v>116</v>
      </c>
      <c r="AS63" s="3" t="s">
        <v>116</v>
      </c>
      <c r="AT63" s="3" t="s">
        <v>119</v>
      </c>
      <c r="AU63" s="47">
        <f t="shared" si="0"/>
        <v>0.0492966751918159</v>
      </c>
      <c r="AV63" s="3">
        <v>0</v>
      </c>
      <c r="AW63" s="3">
        <v>0</v>
      </c>
      <c r="AX63" s="50">
        <v>0.07</v>
      </c>
      <c r="AY63" s="3">
        <v>0</v>
      </c>
      <c r="AZ63" s="3">
        <v>0</v>
      </c>
      <c r="BA63" s="3" t="s">
        <v>116</v>
      </c>
      <c r="BB63" s="3" t="s">
        <v>116</v>
      </c>
      <c r="BC63" s="3" t="s">
        <v>116</v>
      </c>
      <c r="BD63" s="3" t="s">
        <v>116</v>
      </c>
    </row>
    <row r="64" s="1" customFormat="1" ht="27.95" customHeight="1" spans="1:56">
      <c r="A64" s="3">
        <v>58</v>
      </c>
      <c r="B64" s="24" t="s">
        <v>331</v>
      </c>
      <c r="C64" s="69" t="s">
        <v>332</v>
      </c>
      <c r="D64" s="24">
        <v>3099</v>
      </c>
      <c r="E64" s="24" t="s">
        <v>333</v>
      </c>
      <c r="F64" s="24" t="s">
        <v>313</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115</v>
      </c>
      <c r="V64" s="11" t="s">
        <v>115</v>
      </c>
      <c r="W64" s="11" t="s">
        <v>115</v>
      </c>
      <c r="X64" s="24" t="s">
        <v>115</v>
      </c>
      <c r="Y64" s="3" t="s">
        <v>115</v>
      </c>
      <c r="Z64" s="11" t="s">
        <v>115</v>
      </c>
      <c r="AA64" s="11" t="s">
        <v>115</v>
      </c>
      <c r="AB64" s="11" t="s">
        <v>115</v>
      </c>
      <c r="AC64" s="24" t="s">
        <v>116</v>
      </c>
      <c r="AD64" s="24" t="s">
        <v>116</v>
      </c>
      <c r="AE64" s="24" t="s">
        <v>115</v>
      </c>
      <c r="AF64" s="24" t="s">
        <v>115</v>
      </c>
      <c r="AG64" s="24" t="s">
        <v>115</v>
      </c>
      <c r="AH64" s="3" t="s">
        <v>115</v>
      </c>
      <c r="AI64" s="3" t="s">
        <v>115</v>
      </c>
      <c r="AJ64" s="44" t="s">
        <v>115</v>
      </c>
      <c r="AK64" s="24" t="s">
        <v>115</v>
      </c>
      <c r="AL64" s="24" t="s">
        <v>117</v>
      </c>
      <c r="AM64" s="3" t="s">
        <v>115</v>
      </c>
      <c r="AN64" s="3" t="s">
        <v>115</v>
      </c>
      <c r="AO64" s="24" t="s">
        <v>117</v>
      </c>
      <c r="AP64" s="24" t="s">
        <v>145</v>
      </c>
      <c r="AQ64" s="24" t="s">
        <v>116</v>
      </c>
      <c r="AR64" s="24" t="s">
        <v>116</v>
      </c>
      <c r="AS64" s="24" t="s">
        <v>119</v>
      </c>
      <c r="AT64" s="24" t="s">
        <v>119</v>
      </c>
      <c r="AU64" s="47">
        <f t="shared" si="0"/>
        <v>0.0409356725146199</v>
      </c>
      <c r="AV64" s="24">
        <v>0</v>
      </c>
      <c r="AW64" s="24">
        <v>0</v>
      </c>
      <c r="AX64" s="40">
        <v>0.055</v>
      </c>
      <c r="AY64" s="24">
        <v>0</v>
      </c>
      <c r="AZ64" s="60">
        <v>0.02</v>
      </c>
      <c r="BA64" s="24" t="s">
        <v>116</v>
      </c>
      <c r="BB64" s="24" t="s">
        <v>116</v>
      </c>
      <c r="BC64" s="24" t="s">
        <v>119</v>
      </c>
      <c r="BD64" s="24" t="s">
        <v>116</v>
      </c>
    </row>
    <row r="65" s="3" customFormat="1" ht="27.95" customHeight="1" spans="1:56">
      <c r="A65" s="3">
        <v>26</v>
      </c>
      <c r="B65" s="3" t="s">
        <v>334</v>
      </c>
      <c r="C65" s="3" t="s">
        <v>335</v>
      </c>
      <c r="D65" s="3">
        <v>2922</v>
      </c>
      <c r="E65" s="3" t="s">
        <v>336</v>
      </c>
      <c r="F65" s="3" t="s">
        <v>246</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115</v>
      </c>
      <c r="V65" s="11" t="s">
        <v>115</v>
      </c>
      <c r="W65" s="11" t="s">
        <v>115</v>
      </c>
      <c r="X65" s="3" t="s">
        <v>141</v>
      </c>
      <c r="Y65" s="3" t="s">
        <v>115</v>
      </c>
      <c r="Z65" s="11" t="s">
        <v>115</v>
      </c>
      <c r="AA65" s="11" t="s">
        <v>115</v>
      </c>
      <c r="AB65" s="11" t="s">
        <v>115</v>
      </c>
      <c r="AC65" s="3" t="s">
        <v>116</v>
      </c>
      <c r="AD65" s="3" t="s">
        <v>116</v>
      </c>
      <c r="AE65" s="3" t="s">
        <v>115</v>
      </c>
      <c r="AF65" s="3" t="s">
        <v>115</v>
      </c>
      <c r="AG65" s="3">
        <v>2</v>
      </c>
      <c r="AH65" s="3" t="s">
        <v>115</v>
      </c>
      <c r="AI65" s="3" t="s">
        <v>115</v>
      </c>
      <c r="AJ65" s="7" t="s">
        <v>119</v>
      </c>
      <c r="AK65" s="3" t="s">
        <v>227</v>
      </c>
      <c r="AL65" s="3" t="s">
        <v>115</v>
      </c>
      <c r="AM65" s="3" t="s">
        <v>115</v>
      </c>
      <c r="AN65" s="3" t="s">
        <v>115</v>
      </c>
      <c r="AO65" s="3" t="s">
        <v>117</v>
      </c>
      <c r="AP65" s="3" t="s">
        <v>118</v>
      </c>
      <c r="AQ65" s="3" t="s">
        <v>116</v>
      </c>
      <c r="AR65" s="3" t="s">
        <v>119</v>
      </c>
      <c r="AS65" s="3" t="s">
        <v>116</v>
      </c>
      <c r="AT65" s="3" t="s">
        <v>116</v>
      </c>
      <c r="AU65" s="47">
        <f t="shared" si="0"/>
        <v>-0.0313824173715601</v>
      </c>
      <c r="AV65" s="3">
        <v>0</v>
      </c>
      <c r="AW65" s="3">
        <v>0</v>
      </c>
      <c r="AX65" s="47">
        <v>0.0034</v>
      </c>
      <c r="AY65" s="3">
        <v>0</v>
      </c>
      <c r="AZ65" s="3">
        <v>0</v>
      </c>
      <c r="BA65" s="3" t="s">
        <v>116</v>
      </c>
      <c r="BB65" s="3" t="s">
        <v>116</v>
      </c>
      <c r="BC65" s="3" t="s">
        <v>116</v>
      </c>
      <c r="BD65" s="3" t="s">
        <v>119</v>
      </c>
    </row>
    <row r="66" s="1" customFormat="1" ht="27.95" customHeight="1" spans="1:56">
      <c r="A66" s="3">
        <v>10</v>
      </c>
      <c r="B66" s="3" t="s">
        <v>337</v>
      </c>
      <c r="C66" s="3" t="s">
        <v>338</v>
      </c>
      <c r="D66" s="3">
        <v>3021</v>
      </c>
      <c r="E66" s="3" t="s">
        <v>339</v>
      </c>
      <c r="F66" s="3" t="s">
        <v>123</v>
      </c>
      <c r="G66" s="3">
        <v>25731</v>
      </c>
      <c r="H66" s="3">
        <v>620</v>
      </c>
      <c r="I66" s="3">
        <v>23429</v>
      </c>
      <c r="J66" s="3">
        <v>543</v>
      </c>
      <c r="K66" s="3">
        <v>12099</v>
      </c>
      <c r="L66" s="3">
        <v>490</v>
      </c>
      <c r="M66" s="3">
        <v>3.3</v>
      </c>
      <c r="N66" s="3">
        <v>622</v>
      </c>
      <c r="O66" s="3">
        <v>0</v>
      </c>
      <c r="P66" s="3">
        <v>40</v>
      </c>
      <c r="Q66" s="3">
        <v>21.85</v>
      </c>
      <c r="R66" s="3">
        <v>0</v>
      </c>
      <c r="S66" s="3">
        <v>13725</v>
      </c>
      <c r="T66" s="3">
        <v>10727</v>
      </c>
      <c r="U66" s="3" t="s">
        <v>115</v>
      </c>
      <c r="V66" s="11" t="s">
        <v>115</v>
      </c>
      <c r="W66" s="11" t="s">
        <v>115</v>
      </c>
      <c r="X66" s="3" t="s">
        <v>115</v>
      </c>
      <c r="Y66" s="3" t="s">
        <v>115</v>
      </c>
      <c r="Z66" s="11" t="s">
        <v>115</v>
      </c>
      <c r="AA66" s="11" t="s">
        <v>115</v>
      </c>
      <c r="AB66" s="11" t="s">
        <v>115</v>
      </c>
      <c r="AC66" s="3" t="s">
        <v>116</v>
      </c>
      <c r="AD66" s="3" t="s">
        <v>116</v>
      </c>
      <c r="AE66" s="3" t="s">
        <v>115</v>
      </c>
      <c r="AF66" s="3" t="s">
        <v>115</v>
      </c>
      <c r="AG66" s="3" t="s">
        <v>115</v>
      </c>
      <c r="AH66" s="3" t="s">
        <v>115</v>
      </c>
      <c r="AI66" s="3" t="s">
        <v>115</v>
      </c>
      <c r="AJ66" s="14" t="s">
        <v>115</v>
      </c>
      <c r="AK66" s="3" t="s">
        <v>115</v>
      </c>
      <c r="AL66" s="3" t="s">
        <v>115</v>
      </c>
      <c r="AM66" s="3" t="s">
        <v>115</v>
      </c>
      <c r="AN66" s="3" t="s">
        <v>115</v>
      </c>
      <c r="AO66" s="3" t="s">
        <v>117</v>
      </c>
      <c r="AP66" s="21" t="s">
        <v>118</v>
      </c>
      <c r="AQ66" s="3" t="s">
        <v>116</v>
      </c>
      <c r="AR66" s="3" t="s">
        <v>116</v>
      </c>
      <c r="AS66" s="3" t="s">
        <v>119</v>
      </c>
      <c r="AT66" s="3" t="s">
        <v>116</v>
      </c>
      <c r="AU66" s="47">
        <f t="shared" si="0"/>
        <v>0.0404992148111414</v>
      </c>
      <c r="AV66" s="3">
        <v>0</v>
      </c>
      <c r="AW66" s="3">
        <v>1000</v>
      </c>
      <c r="AX66" s="3">
        <v>0</v>
      </c>
      <c r="AY66" s="3">
        <v>0</v>
      </c>
      <c r="AZ66" s="3">
        <v>0</v>
      </c>
      <c r="BA66" s="3" t="s">
        <v>116</v>
      </c>
      <c r="BB66" s="3" t="s">
        <v>116</v>
      </c>
      <c r="BC66" s="3" t="s">
        <v>116</v>
      </c>
      <c r="BD66" s="3" t="s">
        <v>116</v>
      </c>
    </row>
    <row r="67" s="1" customFormat="1" ht="27.95" customHeight="1" spans="1:56">
      <c r="A67" s="3">
        <v>6</v>
      </c>
      <c r="B67" s="3" t="s">
        <v>340</v>
      </c>
      <c r="C67" s="3" t="s">
        <v>341</v>
      </c>
      <c r="D67" s="3">
        <v>1819</v>
      </c>
      <c r="E67" s="3" t="s">
        <v>342</v>
      </c>
      <c r="F67" s="3" t="s">
        <v>123</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115</v>
      </c>
      <c r="V67" s="11" t="s">
        <v>115</v>
      </c>
      <c r="W67" s="11" t="s">
        <v>115</v>
      </c>
      <c r="X67" s="3" t="s">
        <v>115</v>
      </c>
      <c r="Y67" s="3" t="s">
        <v>115</v>
      </c>
      <c r="Z67" s="11" t="s">
        <v>115</v>
      </c>
      <c r="AA67" s="11" t="s">
        <v>115</v>
      </c>
      <c r="AB67" s="11" t="s">
        <v>115</v>
      </c>
      <c r="AC67" s="3" t="s">
        <v>116</v>
      </c>
      <c r="AD67" s="3" t="s">
        <v>116</v>
      </c>
      <c r="AE67" s="3" t="s">
        <v>115</v>
      </c>
      <c r="AF67" s="3" t="s">
        <v>115</v>
      </c>
      <c r="AG67" s="3" t="s">
        <v>115</v>
      </c>
      <c r="AH67" s="3" t="s">
        <v>115</v>
      </c>
      <c r="AI67" s="3" t="s">
        <v>115</v>
      </c>
      <c r="AJ67" s="14" t="s">
        <v>115</v>
      </c>
      <c r="AK67" s="3" t="s">
        <v>115</v>
      </c>
      <c r="AL67" s="3" t="s">
        <v>115</v>
      </c>
      <c r="AM67" s="3" t="s">
        <v>115</v>
      </c>
      <c r="AN67" s="3" t="s">
        <v>115</v>
      </c>
      <c r="AO67" s="3" t="s">
        <v>117</v>
      </c>
      <c r="AP67" s="3" t="s">
        <v>118</v>
      </c>
      <c r="AQ67" s="3" t="s">
        <v>116</v>
      </c>
      <c r="AR67" s="3" t="s">
        <v>116</v>
      </c>
      <c r="AS67" s="3" t="s">
        <v>116</v>
      </c>
      <c r="AT67" s="3" t="s">
        <v>119</v>
      </c>
      <c r="AU67" s="47">
        <f t="shared" si="0"/>
        <v>-0.0106611247191296</v>
      </c>
      <c r="AV67" s="3">
        <v>3</v>
      </c>
      <c r="AW67" s="3">
        <v>100</v>
      </c>
      <c r="AX67" s="3">
        <v>0</v>
      </c>
      <c r="AY67" s="3">
        <v>0</v>
      </c>
      <c r="AZ67" s="3">
        <v>0</v>
      </c>
      <c r="BA67" s="3" t="s">
        <v>116</v>
      </c>
      <c r="BB67" s="3" t="s">
        <v>116</v>
      </c>
      <c r="BC67" s="3" t="s">
        <v>119</v>
      </c>
      <c r="BD67" s="3" t="s">
        <v>116</v>
      </c>
    </row>
    <row r="68" s="1" customFormat="1" ht="27.95" customHeight="1" spans="1:56">
      <c r="A68" s="3">
        <v>56</v>
      </c>
      <c r="B68" s="3" t="s">
        <v>343</v>
      </c>
      <c r="C68" s="3" t="s">
        <v>344</v>
      </c>
      <c r="D68" s="3">
        <v>3099</v>
      </c>
      <c r="E68" s="3" t="s">
        <v>345</v>
      </c>
      <c r="F68" s="3" t="s">
        <v>313</v>
      </c>
      <c r="G68" s="3">
        <v>592</v>
      </c>
      <c r="H68" s="3">
        <v>8.65</v>
      </c>
      <c r="I68" s="3">
        <v>742</v>
      </c>
      <c r="J68" s="3">
        <v>33.24</v>
      </c>
      <c r="K68" s="3">
        <v>1054</v>
      </c>
      <c r="L68" s="3">
        <v>180</v>
      </c>
      <c r="M68" s="3">
        <v>29</v>
      </c>
      <c r="N68" s="3">
        <v>49</v>
      </c>
      <c r="O68" s="3">
        <v>5</v>
      </c>
      <c r="P68" s="3">
        <v>12</v>
      </c>
      <c r="Q68" s="3">
        <v>14.92</v>
      </c>
      <c r="R68" s="3">
        <v>0</v>
      </c>
      <c r="S68" s="10">
        <v>2000</v>
      </c>
      <c r="T68" s="3">
        <v>1666</v>
      </c>
      <c r="U68" s="3" t="s">
        <v>115</v>
      </c>
      <c r="V68" s="11" t="s">
        <v>115</v>
      </c>
      <c r="W68" s="11" t="s">
        <v>115</v>
      </c>
      <c r="X68" s="3" t="s">
        <v>115</v>
      </c>
      <c r="Y68" s="3" t="s">
        <v>115</v>
      </c>
      <c r="Z68" s="11" t="s">
        <v>115</v>
      </c>
      <c r="AA68" s="11" t="s">
        <v>115</v>
      </c>
      <c r="AB68" s="11" t="s">
        <v>115</v>
      </c>
      <c r="AC68" s="3" t="s">
        <v>116</v>
      </c>
      <c r="AD68" s="3" t="s">
        <v>116</v>
      </c>
      <c r="AE68" s="3" t="s">
        <v>115</v>
      </c>
      <c r="AF68" s="3" t="s">
        <v>115</v>
      </c>
      <c r="AG68" s="3" t="s">
        <v>115</v>
      </c>
      <c r="AH68" s="3" t="s">
        <v>115</v>
      </c>
      <c r="AI68" s="3" t="s">
        <v>115</v>
      </c>
      <c r="AJ68" s="14" t="s">
        <v>115</v>
      </c>
      <c r="AK68" s="3" t="s">
        <v>115</v>
      </c>
      <c r="AL68" s="3" t="s">
        <v>117</v>
      </c>
      <c r="AM68" s="3" t="s">
        <v>115</v>
      </c>
      <c r="AN68" s="3" t="s">
        <v>136</v>
      </c>
      <c r="AO68" s="3" t="s">
        <v>115</v>
      </c>
      <c r="AP68" s="3" t="s">
        <v>118</v>
      </c>
      <c r="AQ68" s="3" t="s">
        <v>116</v>
      </c>
      <c r="AR68" s="3" t="s">
        <v>116</v>
      </c>
      <c r="AS68" s="3" t="s">
        <v>116</v>
      </c>
      <c r="AT68" s="3" t="s">
        <v>346</v>
      </c>
      <c r="AU68" s="47">
        <f t="shared" si="0"/>
        <v>0.170777988614801</v>
      </c>
      <c r="AV68" s="3">
        <v>0</v>
      </c>
      <c r="AW68" s="3">
        <v>50</v>
      </c>
      <c r="AX68" s="3">
        <v>0</v>
      </c>
      <c r="AY68" s="3">
        <v>0</v>
      </c>
      <c r="AZ68" s="3">
        <v>0</v>
      </c>
      <c r="BA68" s="3" t="s">
        <v>116</v>
      </c>
      <c r="BB68" s="3" t="s">
        <v>116</v>
      </c>
      <c r="BC68" s="3" t="s">
        <v>116</v>
      </c>
      <c r="BD68" s="3" t="s">
        <v>116</v>
      </c>
    </row>
    <row r="69" ht="43.2" spans="1:56">
      <c r="A69" s="3">
        <v>72</v>
      </c>
      <c r="B69" s="22" t="s">
        <v>347</v>
      </c>
      <c r="C69" s="22" t="s">
        <v>348</v>
      </c>
      <c r="D69" s="22">
        <v>2619</v>
      </c>
      <c r="E69" s="22" t="s">
        <v>349</v>
      </c>
      <c r="F69" s="22" t="s">
        <v>350</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115</v>
      </c>
      <c r="V69" s="11" t="s">
        <v>115</v>
      </c>
      <c r="W69" s="11" t="s">
        <v>115</v>
      </c>
      <c r="X69" s="22" t="s">
        <v>115</v>
      </c>
      <c r="Y69" s="3" t="s">
        <v>115</v>
      </c>
      <c r="Z69" s="11" t="s">
        <v>115</v>
      </c>
      <c r="AA69" s="11" t="s">
        <v>115</v>
      </c>
      <c r="AB69" s="11" t="s">
        <v>115</v>
      </c>
      <c r="AC69" s="22" t="s">
        <v>116</v>
      </c>
      <c r="AD69" s="22" t="s">
        <v>116</v>
      </c>
      <c r="AE69" s="3" t="s">
        <v>115</v>
      </c>
      <c r="AF69" s="3" t="s">
        <v>115</v>
      </c>
      <c r="AG69" s="22" t="s">
        <v>115</v>
      </c>
      <c r="AH69" s="22" t="s">
        <v>115</v>
      </c>
      <c r="AI69" s="22" t="s">
        <v>115</v>
      </c>
      <c r="AJ69" s="14" t="s">
        <v>115</v>
      </c>
      <c r="AK69" s="22" t="s">
        <v>115</v>
      </c>
      <c r="AL69" s="3" t="s">
        <v>117</v>
      </c>
      <c r="AM69" s="3" t="s">
        <v>115</v>
      </c>
      <c r="AN69" s="3" t="s">
        <v>115</v>
      </c>
      <c r="AO69" s="3" t="s">
        <v>115</v>
      </c>
      <c r="AP69" s="3" t="s">
        <v>145</v>
      </c>
      <c r="AQ69" s="22" t="s">
        <v>116</v>
      </c>
      <c r="AR69" s="22" t="s">
        <v>116</v>
      </c>
      <c r="AS69" s="22" t="s">
        <v>116</v>
      </c>
      <c r="AT69" s="22" t="s">
        <v>116</v>
      </c>
      <c r="AU69" s="47">
        <f t="shared" ref="AU69:AU80" si="1">L69/K69</f>
        <v>-0.0353302611367127</v>
      </c>
      <c r="AV69" s="22">
        <v>0</v>
      </c>
      <c r="AW69" s="22">
        <v>50</v>
      </c>
      <c r="AX69" s="22">
        <v>0</v>
      </c>
      <c r="AY69" s="22">
        <v>0</v>
      </c>
      <c r="AZ69" s="22">
        <v>0</v>
      </c>
      <c r="BA69" s="22" t="s">
        <v>116</v>
      </c>
      <c r="BB69" s="22" t="s">
        <v>116</v>
      </c>
      <c r="BC69" s="22" t="s">
        <v>116</v>
      </c>
      <c r="BD69" s="22" t="s">
        <v>116</v>
      </c>
    </row>
    <row r="70" ht="72" spans="1:56">
      <c r="A70" s="3">
        <v>17</v>
      </c>
      <c r="B70" s="61" t="s">
        <v>351</v>
      </c>
      <c r="C70" s="62" t="s">
        <v>352</v>
      </c>
      <c r="D70" s="62">
        <v>2319</v>
      </c>
      <c r="E70" s="63" t="s">
        <v>353</v>
      </c>
      <c r="F70" s="3" t="s">
        <v>140</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115</v>
      </c>
      <c r="V70" s="11" t="s">
        <v>115</v>
      </c>
      <c r="W70" s="11" t="s">
        <v>115</v>
      </c>
      <c r="X70" s="3" t="s">
        <v>115</v>
      </c>
      <c r="Y70" s="3" t="s">
        <v>115</v>
      </c>
      <c r="Z70" s="11" t="s">
        <v>115</v>
      </c>
      <c r="AA70" s="11" t="s">
        <v>115</v>
      </c>
      <c r="AB70" s="11" t="s">
        <v>115</v>
      </c>
      <c r="AC70" s="3" t="s">
        <v>116</v>
      </c>
      <c r="AD70" s="3" t="s">
        <v>116</v>
      </c>
      <c r="AE70" s="3" t="s">
        <v>115</v>
      </c>
      <c r="AF70" s="3" t="s">
        <v>115</v>
      </c>
      <c r="AG70" s="3" t="s">
        <v>115</v>
      </c>
      <c r="AH70" s="3" t="s">
        <v>115</v>
      </c>
      <c r="AI70" s="3" t="s">
        <v>115</v>
      </c>
      <c r="AJ70" s="7" t="s">
        <v>119</v>
      </c>
      <c r="AK70" s="3" t="s">
        <v>115</v>
      </c>
      <c r="AL70" s="3" t="s">
        <v>115</v>
      </c>
      <c r="AM70" s="3" t="s">
        <v>115</v>
      </c>
      <c r="AN70" s="3" t="s">
        <v>115</v>
      </c>
      <c r="AO70" s="3" t="s">
        <v>115</v>
      </c>
      <c r="AP70" s="3" t="s">
        <v>118</v>
      </c>
      <c r="AQ70" s="3" t="s">
        <v>116</v>
      </c>
      <c r="AR70" s="3" t="s">
        <v>116</v>
      </c>
      <c r="AS70" s="3" t="s">
        <v>116</v>
      </c>
      <c r="AT70" s="3" t="s">
        <v>116</v>
      </c>
      <c r="AU70" s="47">
        <f t="shared" si="1"/>
        <v>0.0176455760020166</v>
      </c>
      <c r="AV70" s="3">
        <v>0</v>
      </c>
      <c r="AW70" s="3">
        <v>5</v>
      </c>
      <c r="AX70" s="3">
        <v>0</v>
      </c>
      <c r="AY70" s="3">
        <v>0</v>
      </c>
      <c r="AZ70" s="3">
        <v>0</v>
      </c>
      <c r="BA70" s="3" t="s">
        <v>116</v>
      </c>
      <c r="BB70" s="3" t="s">
        <v>116</v>
      </c>
      <c r="BC70" s="9" t="s">
        <v>119</v>
      </c>
      <c r="BD70" s="9" t="s">
        <v>119</v>
      </c>
    </row>
    <row r="71" ht="43.2" spans="1:56">
      <c r="A71" s="3">
        <v>7</v>
      </c>
      <c r="B71" s="3" t="s">
        <v>354</v>
      </c>
      <c r="C71" s="3" t="s">
        <v>355</v>
      </c>
      <c r="D71" s="3">
        <v>3021</v>
      </c>
      <c r="E71" s="3" t="s">
        <v>356</v>
      </c>
      <c r="F71" s="3" t="s">
        <v>287</v>
      </c>
      <c r="G71" s="3">
        <v>31200</v>
      </c>
      <c r="H71" s="3">
        <v>410</v>
      </c>
      <c r="I71" s="3">
        <v>26376</v>
      </c>
      <c r="J71" s="3">
        <v>1608</v>
      </c>
      <c r="K71" s="3">
        <v>24725</v>
      </c>
      <c r="L71" s="3">
        <v>1165</v>
      </c>
      <c r="M71" s="3">
        <v>12</v>
      </c>
      <c r="N71" s="3">
        <v>992</v>
      </c>
      <c r="O71" s="3">
        <v>0</v>
      </c>
      <c r="P71" s="3">
        <v>48</v>
      </c>
      <c r="Q71" s="3">
        <v>81.57</v>
      </c>
      <c r="R71" s="3">
        <v>0</v>
      </c>
      <c r="S71" s="3">
        <v>14591</v>
      </c>
      <c r="T71" s="3">
        <v>5219</v>
      </c>
      <c r="U71" s="3" t="s">
        <v>115</v>
      </c>
      <c r="V71" s="11" t="s">
        <v>115</v>
      </c>
      <c r="W71" s="11" t="s">
        <v>115</v>
      </c>
      <c r="X71" s="3" t="s">
        <v>115</v>
      </c>
      <c r="Y71" s="3" t="s">
        <v>115</v>
      </c>
      <c r="Z71" s="11" t="s">
        <v>115</v>
      </c>
      <c r="AA71" s="11" t="s">
        <v>115</v>
      </c>
      <c r="AB71" s="11" t="s">
        <v>115</v>
      </c>
      <c r="AC71" s="3" t="s">
        <v>116</v>
      </c>
      <c r="AD71" s="3" t="s">
        <v>116</v>
      </c>
      <c r="AE71" s="3" t="s">
        <v>115</v>
      </c>
      <c r="AF71" s="3" t="s">
        <v>115</v>
      </c>
      <c r="AG71" s="3" t="s">
        <v>115</v>
      </c>
      <c r="AH71" s="3" t="s">
        <v>115</v>
      </c>
      <c r="AI71" s="3" t="s">
        <v>115</v>
      </c>
      <c r="AJ71" s="14" t="s">
        <v>115</v>
      </c>
      <c r="AK71" s="3" t="s">
        <v>115</v>
      </c>
      <c r="AL71" s="3" t="s">
        <v>115</v>
      </c>
      <c r="AM71" s="3" t="s">
        <v>115</v>
      </c>
      <c r="AN71" s="3" t="s">
        <v>115</v>
      </c>
      <c r="AO71" s="3" t="s">
        <v>117</v>
      </c>
      <c r="AP71" s="3" t="s">
        <v>118</v>
      </c>
      <c r="AQ71" s="3" t="s">
        <v>116</v>
      </c>
      <c r="AR71" s="3" t="s">
        <v>116</v>
      </c>
      <c r="AS71" s="3" t="s">
        <v>116</v>
      </c>
      <c r="AT71" s="3" t="s">
        <v>119</v>
      </c>
      <c r="AU71" s="47">
        <f t="shared" si="1"/>
        <v>0.0471183013144591</v>
      </c>
      <c r="AV71" s="3">
        <v>0</v>
      </c>
      <c r="AW71" s="3">
        <v>0</v>
      </c>
      <c r="AX71" s="3">
        <v>0</v>
      </c>
      <c r="AY71" s="3">
        <v>0</v>
      </c>
      <c r="AZ71" s="3">
        <v>0</v>
      </c>
      <c r="BA71" s="3" t="s">
        <v>116</v>
      </c>
      <c r="BB71" s="3" t="s">
        <v>116</v>
      </c>
      <c r="BC71" s="3" t="s">
        <v>116</v>
      </c>
      <c r="BD71" s="3" t="s">
        <v>116</v>
      </c>
    </row>
    <row r="72" ht="43.2" spans="1:16181">
      <c r="A72" s="3">
        <v>41</v>
      </c>
      <c r="B72" s="3" t="s">
        <v>357</v>
      </c>
      <c r="C72" s="3" t="s">
        <v>358</v>
      </c>
      <c r="D72" s="3">
        <v>2413</v>
      </c>
      <c r="E72" s="3" t="s">
        <v>359</v>
      </c>
      <c r="F72" s="3" t="s">
        <v>172</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115</v>
      </c>
      <c r="V72" s="11" t="s">
        <v>115</v>
      </c>
      <c r="W72" s="11" t="s">
        <v>115</v>
      </c>
      <c r="X72" s="3" t="s">
        <v>115</v>
      </c>
      <c r="Y72" s="3" t="s">
        <v>115</v>
      </c>
      <c r="Z72" s="11" t="s">
        <v>115</v>
      </c>
      <c r="AA72" s="11" t="s">
        <v>115</v>
      </c>
      <c r="AB72" s="11" t="s">
        <v>115</v>
      </c>
      <c r="AC72" s="3" t="s">
        <v>116</v>
      </c>
      <c r="AD72" s="3" t="s">
        <v>116</v>
      </c>
      <c r="AE72" s="3" t="s">
        <v>115</v>
      </c>
      <c r="AF72" s="3">
        <v>2</v>
      </c>
      <c r="AG72" s="3">
        <v>2</v>
      </c>
      <c r="AH72" s="3" t="s">
        <v>115</v>
      </c>
      <c r="AI72" s="3" t="s">
        <v>115</v>
      </c>
      <c r="AJ72" s="14" t="s">
        <v>115</v>
      </c>
      <c r="AK72" s="3" t="s">
        <v>115</v>
      </c>
      <c r="AL72" s="3" t="s">
        <v>115</v>
      </c>
      <c r="AM72" s="3" t="s">
        <v>115</v>
      </c>
      <c r="AN72" s="3" t="s">
        <v>115</v>
      </c>
      <c r="AO72" s="3" t="s">
        <v>115</v>
      </c>
      <c r="AP72" s="3" t="s">
        <v>118</v>
      </c>
      <c r="AQ72" s="3" t="s">
        <v>116</v>
      </c>
      <c r="AR72" s="3" t="s">
        <v>116</v>
      </c>
      <c r="AS72" s="3" t="s">
        <v>116</v>
      </c>
      <c r="AT72" s="3" t="s">
        <v>119</v>
      </c>
      <c r="AU72" s="47">
        <f t="shared" si="1"/>
        <v>0.0613242914815266</v>
      </c>
      <c r="AV72" s="3">
        <v>0</v>
      </c>
      <c r="AW72" s="3">
        <v>0</v>
      </c>
      <c r="AX72" s="3">
        <v>0</v>
      </c>
      <c r="AY72" s="3">
        <v>0</v>
      </c>
      <c r="AZ72" s="3">
        <v>0</v>
      </c>
      <c r="BA72" s="3" t="s">
        <v>116</v>
      </c>
      <c r="BB72" s="3" t="s">
        <v>116</v>
      </c>
      <c r="BC72" s="3" t="s">
        <v>116</v>
      </c>
      <c r="BD72" s="3" t="s">
        <v>119</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360</v>
      </c>
      <c r="C73" s="67" t="s">
        <v>361</v>
      </c>
      <c r="D73" s="3">
        <v>3099</v>
      </c>
      <c r="E73" s="7" t="s">
        <v>362</v>
      </c>
      <c r="F73" s="3" t="s">
        <v>140</v>
      </c>
      <c r="G73" s="3">
        <v>78.35</v>
      </c>
      <c r="H73" s="3">
        <v>5.31</v>
      </c>
      <c r="I73" s="3">
        <v>71.95</v>
      </c>
      <c r="J73" s="3">
        <v>5.64</v>
      </c>
      <c r="K73" s="3">
        <v>65.41</v>
      </c>
      <c r="L73" s="3">
        <v>12.17</v>
      </c>
      <c r="M73" s="3">
        <v>5</v>
      </c>
      <c r="N73" s="3">
        <v>32.55</v>
      </c>
      <c r="O73" s="3">
        <v>0</v>
      </c>
      <c r="P73" s="3">
        <v>19</v>
      </c>
      <c r="Q73" s="3">
        <v>111.84</v>
      </c>
      <c r="R73" s="3">
        <v>0</v>
      </c>
      <c r="S73" s="3">
        <v>515</v>
      </c>
      <c r="T73" s="3">
        <v>410</v>
      </c>
      <c r="U73" s="3" t="s">
        <v>115</v>
      </c>
      <c r="V73" s="11" t="s">
        <v>115</v>
      </c>
      <c r="W73" s="11" t="s">
        <v>115</v>
      </c>
      <c r="X73" s="3" t="s">
        <v>115</v>
      </c>
      <c r="Y73" s="3" t="s">
        <v>115</v>
      </c>
      <c r="Z73" s="11" t="s">
        <v>115</v>
      </c>
      <c r="AA73" s="11" t="s">
        <v>115</v>
      </c>
      <c r="AB73" s="11" t="s">
        <v>115</v>
      </c>
      <c r="AC73" s="3" t="s">
        <v>116</v>
      </c>
      <c r="AD73" s="3" t="s">
        <v>116</v>
      </c>
      <c r="AE73" s="3" t="s">
        <v>115</v>
      </c>
      <c r="AF73" s="3" t="s">
        <v>115</v>
      </c>
      <c r="AG73" s="3" t="s">
        <v>115</v>
      </c>
      <c r="AH73" s="3" t="s">
        <v>115</v>
      </c>
      <c r="AI73" s="3" t="s">
        <v>115</v>
      </c>
      <c r="AJ73" s="14" t="s">
        <v>115</v>
      </c>
      <c r="AK73" s="3" t="s">
        <v>115</v>
      </c>
      <c r="AL73" s="3" t="s">
        <v>115</v>
      </c>
      <c r="AM73" s="3" t="s">
        <v>115</v>
      </c>
      <c r="AN73" s="3" t="s">
        <v>115</v>
      </c>
      <c r="AO73" s="3" t="s">
        <v>115</v>
      </c>
      <c r="AP73" s="3" t="s">
        <v>145</v>
      </c>
      <c r="AQ73" s="3" t="s">
        <v>116</v>
      </c>
      <c r="AR73" s="3" t="s">
        <v>116</v>
      </c>
      <c r="AS73" s="3" t="s">
        <v>119</v>
      </c>
      <c r="AT73" s="3" t="s">
        <v>119</v>
      </c>
      <c r="AU73" s="47">
        <f t="shared" si="1"/>
        <v>0.186057177801559</v>
      </c>
      <c r="AV73" s="3">
        <v>0</v>
      </c>
      <c r="AW73" s="3">
        <v>0</v>
      </c>
      <c r="AX73" s="3">
        <v>0</v>
      </c>
      <c r="AY73" s="3">
        <v>0</v>
      </c>
      <c r="AZ73" s="3">
        <v>0</v>
      </c>
      <c r="BA73" s="3" t="s">
        <v>116</v>
      </c>
      <c r="BB73" s="3" t="s">
        <v>116</v>
      </c>
      <c r="BC73" s="3" t="s">
        <v>116</v>
      </c>
      <c r="BD73" s="3" t="s">
        <v>116</v>
      </c>
    </row>
    <row r="74" ht="43.2" spans="1:56">
      <c r="A74" s="3">
        <v>59</v>
      </c>
      <c r="B74" s="3" t="s">
        <v>363</v>
      </c>
      <c r="C74" s="3" t="s">
        <v>364</v>
      </c>
      <c r="D74" s="3">
        <v>3484</v>
      </c>
      <c r="E74" s="15" t="s">
        <v>365</v>
      </c>
      <c r="F74" s="3" t="s">
        <v>172</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115</v>
      </c>
      <c r="V74" s="11" t="s">
        <v>115</v>
      </c>
      <c r="W74" s="11" t="s">
        <v>115</v>
      </c>
      <c r="X74" s="3" t="s">
        <v>115</v>
      </c>
      <c r="Y74" s="3" t="s">
        <v>115</v>
      </c>
      <c r="Z74" s="11" t="s">
        <v>115</v>
      </c>
      <c r="AA74" s="11" t="s">
        <v>115</v>
      </c>
      <c r="AB74" s="11" t="s">
        <v>115</v>
      </c>
      <c r="AC74" s="3" t="s">
        <v>116</v>
      </c>
      <c r="AD74" s="3" t="s">
        <v>116</v>
      </c>
      <c r="AE74" s="3" t="s">
        <v>115</v>
      </c>
      <c r="AF74" s="3" t="s">
        <v>115</v>
      </c>
      <c r="AG74" s="3" t="s">
        <v>115</v>
      </c>
      <c r="AH74" s="3" t="s">
        <v>115</v>
      </c>
      <c r="AI74" s="3" t="s">
        <v>115</v>
      </c>
      <c r="AJ74" s="14" t="s">
        <v>115</v>
      </c>
      <c r="AK74" s="3" t="s">
        <v>115</v>
      </c>
      <c r="AL74" s="3" t="s">
        <v>115</v>
      </c>
      <c r="AM74" s="3" t="s">
        <v>115</v>
      </c>
      <c r="AN74" s="3" t="s">
        <v>115</v>
      </c>
      <c r="AO74" s="3" t="s">
        <v>117</v>
      </c>
      <c r="AP74" s="3" t="s">
        <v>118</v>
      </c>
      <c r="AQ74" s="3" t="s">
        <v>116</v>
      </c>
      <c r="AR74" s="3" t="s">
        <v>116</v>
      </c>
      <c r="AS74" s="3" t="s">
        <v>119</v>
      </c>
      <c r="AT74" s="3" t="s">
        <v>116</v>
      </c>
      <c r="AU74" s="47">
        <f t="shared" si="1"/>
        <v>-0.0609612383348728</v>
      </c>
      <c r="AV74" s="3">
        <v>0</v>
      </c>
      <c r="AW74" s="3">
        <v>0</v>
      </c>
      <c r="AX74" s="3">
        <v>0</v>
      </c>
      <c r="AY74" s="3">
        <v>0</v>
      </c>
      <c r="AZ74" s="50">
        <v>0.2</v>
      </c>
      <c r="BA74" s="3" t="s">
        <v>116</v>
      </c>
      <c r="BB74" s="3" t="s">
        <v>116</v>
      </c>
      <c r="BC74" s="3" t="s">
        <v>119</v>
      </c>
      <c r="BD74" s="3" t="s">
        <v>119</v>
      </c>
    </row>
    <row r="75" ht="57" customHeight="1" spans="1:56">
      <c r="A75" s="3">
        <v>63</v>
      </c>
      <c r="B75" s="3" t="s">
        <v>366</v>
      </c>
      <c r="C75" s="67" t="s">
        <v>367</v>
      </c>
      <c r="D75" s="3">
        <v>3391</v>
      </c>
      <c r="E75" s="3" t="s">
        <v>368</v>
      </c>
      <c r="F75" s="3" t="s">
        <v>140</v>
      </c>
      <c r="G75" s="3">
        <v>12852</v>
      </c>
      <c r="H75" s="3">
        <v>573</v>
      </c>
      <c r="I75" s="3">
        <v>15046</v>
      </c>
      <c r="J75" s="3">
        <v>754</v>
      </c>
      <c r="K75" s="3">
        <v>17382</v>
      </c>
      <c r="L75" s="3">
        <v>817</v>
      </c>
      <c r="M75" s="3">
        <v>2.94</v>
      </c>
      <c r="N75" s="3">
        <v>358</v>
      </c>
      <c r="O75" s="3">
        <v>0</v>
      </c>
      <c r="P75" s="3">
        <v>61</v>
      </c>
      <c r="Q75" s="3">
        <v>941.41</v>
      </c>
      <c r="R75" s="3">
        <v>0</v>
      </c>
      <c r="S75" s="3">
        <v>4141</v>
      </c>
      <c r="T75" s="3">
        <v>730</v>
      </c>
      <c r="U75" s="3" t="s">
        <v>115</v>
      </c>
      <c r="V75" s="11" t="s">
        <v>115</v>
      </c>
      <c r="W75" s="11" t="s">
        <v>115</v>
      </c>
      <c r="X75" s="3" t="s">
        <v>115</v>
      </c>
      <c r="Y75" s="3" t="s">
        <v>115</v>
      </c>
      <c r="Z75" s="11" t="s">
        <v>115</v>
      </c>
      <c r="AA75" s="11" t="s">
        <v>115</v>
      </c>
      <c r="AB75" s="11" t="s">
        <v>115</v>
      </c>
      <c r="AC75" s="3" t="s">
        <v>116</v>
      </c>
      <c r="AD75" s="3" t="s">
        <v>116</v>
      </c>
      <c r="AE75" s="3" t="s">
        <v>115</v>
      </c>
      <c r="AF75" s="3" t="s">
        <v>115</v>
      </c>
      <c r="AG75" s="3" t="s">
        <v>115</v>
      </c>
      <c r="AH75" s="3" t="s">
        <v>115</v>
      </c>
      <c r="AI75" s="3" t="s">
        <v>115</v>
      </c>
      <c r="AJ75" s="3" t="s">
        <v>115</v>
      </c>
      <c r="AK75" s="3" t="s">
        <v>115</v>
      </c>
      <c r="AL75" s="3" t="s">
        <v>115</v>
      </c>
      <c r="AM75" s="3" t="s">
        <v>115</v>
      </c>
      <c r="AN75" s="3" t="s">
        <v>115</v>
      </c>
      <c r="AO75" s="3" t="s">
        <v>115</v>
      </c>
      <c r="AP75" s="3" t="s">
        <v>145</v>
      </c>
      <c r="AQ75" s="3" t="s">
        <v>116</v>
      </c>
      <c r="AR75" s="3" t="s">
        <v>116</v>
      </c>
      <c r="AS75" s="3" t="s">
        <v>116</v>
      </c>
      <c r="AT75" s="3" t="s">
        <v>116</v>
      </c>
      <c r="AU75" s="47">
        <f t="shared" si="1"/>
        <v>0.0470026464158325</v>
      </c>
      <c r="AV75" s="3">
        <v>0</v>
      </c>
      <c r="AW75" s="3">
        <v>0</v>
      </c>
      <c r="AX75" s="3">
        <v>0</v>
      </c>
      <c r="AY75" s="3">
        <v>0</v>
      </c>
      <c r="AZ75" s="3">
        <v>0</v>
      </c>
      <c r="BA75" s="3" t="s">
        <v>116</v>
      </c>
      <c r="BB75" s="3" t="s">
        <v>116</v>
      </c>
      <c r="BC75" s="3" t="s">
        <v>116</v>
      </c>
      <c r="BD75" s="3" t="s">
        <v>116</v>
      </c>
    </row>
    <row r="76" ht="51.95" customHeight="1" spans="1:56">
      <c r="A76" s="3">
        <v>66</v>
      </c>
      <c r="B76" s="64" t="s">
        <v>369</v>
      </c>
      <c r="C76" s="65" t="s">
        <v>370</v>
      </c>
      <c r="D76" s="3">
        <v>1371</v>
      </c>
      <c r="E76" s="66" t="s">
        <v>371</v>
      </c>
      <c r="F76" s="3" t="s">
        <v>140</v>
      </c>
      <c r="G76" s="3">
        <v>338</v>
      </c>
      <c r="H76" s="3">
        <v>11</v>
      </c>
      <c r="I76" s="3">
        <v>345</v>
      </c>
      <c r="J76" s="3">
        <v>17</v>
      </c>
      <c r="K76" s="3">
        <v>313</v>
      </c>
      <c r="L76" s="3">
        <v>7</v>
      </c>
      <c r="M76" s="3">
        <v>29.06</v>
      </c>
      <c r="N76" s="3">
        <v>7</v>
      </c>
      <c r="O76" s="3">
        <v>50</v>
      </c>
      <c r="P76" s="3">
        <v>19</v>
      </c>
      <c r="Q76" s="3">
        <v>5.54</v>
      </c>
      <c r="R76" s="3">
        <v>1750</v>
      </c>
      <c r="S76" s="3">
        <v>3028.92</v>
      </c>
      <c r="T76" s="3">
        <v>428.12</v>
      </c>
      <c r="U76" s="3" t="s">
        <v>115</v>
      </c>
      <c r="V76" s="11" t="s">
        <v>115</v>
      </c>
      <c r="W76" s="11" t="s">
        <v>115</v>
      </c>
      <c r="X76" s="3" t="s">
        <v>115</v>
      </c>
      <c r="Y76" s="3" t="s">
        <v>115</v>
      </c>
      <c r="Z76" s="11" t="s">
        <v>115</v>
      </c>
      <c r="AA76" s="11" t="s">
        <v>115</v>
      </c>
      <c r="AB76" s="11" t="s">
        <v>115</v>
      </c>
      <c r="AC76" s="3" t="s">
        <v>116</v>
      </c>
      <c r="AD76" s="3" t="s">
        <v>116</v>
      </c>
      <c r="AE76" s="3" t="s">
        <v>115</v>
      </c>
      <c r="AF76" s="3" t="s">
        <v>115</v>
      </c>
      <c r="AG76" s="3" t="s">
        <v>115</v>
      </c>
      <c r="AH76" s="3" t="s">
        <v>115</v>
      </c>
      <c r="AI76" s="3" t="s">
        <v>115</v>
      </c>
      <c r="AJ76" s="14" t="s">
        <v>115</v>
      </c>
      <c r="AK76" s="3" t="s">
        <v>115</v>
      </c>
      <c r="AL76" s="3" t="s">
        <v>115</v>
      </c>
      <c r="AM76" s="3" t="s">
        <v>115</v>
      </c>
      <c r="AN76" s="3" t="s">
        <v>115</v>
      </c>
      <c r="AO76" s="3" t="s">
        <v>117</v>
      </c>
      <c r="AP76" s="3" t="s">
        <v>118</v>
      </c>
      <c r="AQ76" s="3" t="s">
        <v>116</v>
      </c>
      <c r="AR76" s="3" t="s">
        <v>116</v>
      </c>
      <c r="AS76" s="3" t="s">
        <v>116</v>
      </c>
      <c r="AT76" s="3" t="s">
        <v>119</v>
      </c>
      <c r="AU76" s="47">
        <f t="shared" si="1"/>
        <v>0.0223642172523962</v>
      </c>
      <c r="AV76" s="3">
        <v>0</v>
      </c>
      <c r="AW76" s="3">
        <v>0</v>
      </c>
      <c r="AX76" s="3">
        <v>0</v>
      </c>
      <c r="AY76" s="3">
        <v>0</v>
      </c>
      <c r="AZ76" s="3">
        <v>0</v>
      </c>
      <c r="BA76" s="3" t="s">
        <v>116</v>
      </c>
      <c r="BB76" s="3" t="s">
        <v>116</v>
      </c>
      <c r="BC76" s="3" t="s">
        <v>116</v>
      </c>
      <c r="BD76" s="3" t="s">
        <v>116</v>
      </c>
    </row>
    <row r="77" s="1" customFormat="1" ht="48" customHeight="1" spans="1:56">
      <c r="A77" s="3">
        <v>68</v>
      </c>
      <c r="B77" s="3" t="s">
        <v>372</v>
      </c>
      <c r="C77" s="3" t="s">
        <v>373</v>
      </c>
      <c r="D77" s="3">
        <v>3021</v>
      </c>
      <c r="E77" s="3" t="s">
        <v>374</v>
      </c>
      <c r="F77" s="3" t="s">
        <v>140</v>
      </c>
      <c r="G77" s="3">
        <v>26429</v>
      </c>
      <c r="H77" s="3">
        <v>290</v>
      </c>
      <c r="I77" s="3">
        <v>24793</v>
      </c>
      <c r="J77" s="3">
        <v>307</v>
      </c>
      <c r="K77" s="3">
        <v>29864</v>
      </c>
      <c r="L77" s="3">
        <v>389</v>
      </c>
      <c r="M77" s="3">
        <v>40</v>
      </c>
      <c r="N77" s="3">
        <v>1271</v>
      </c>
      <c r="O77" s="3">
        <v>0</v>
      </c>
      <c r="P77" s="3">
        <v>48</v>
      </c>
      <c r="Q77" s="3">
        <v>84.8</v>
      </c>
      <c r="R77" s="3">
        <v>0</v>
      </c>
      <c r="S77" s="3">
        <v>20988</v>
      </c>
      <c r="T77" s="3">
        <v>19197</v>
      </c>
      <c r="U77" s="3" t="s">
        <v>115</v>
      </c>
      <c r="V77" s="11" t="s">
        <v>115</v>
      </c>
      <c r="W77" s="11" t="s">
        <v>115</v>
      </c>
      <c r="X77" s="3" t="s">
        <v>115</v>
      </c>
      <c r="Y77" s="3" t="s">
        <v>115</v>
      </c>
      <c r="Z77" s="11" t="s">
        <v>115</v>
      </c>
      <c r="AA77" s="11" t="s">
        <v>115</v>
      </c>
      <c r="AB77" s="11" t="s">
        <v>115</v>
      </c>
      <c r="AC77" s="3" t="s">
        <v>116</v>
      </c>
      <c r="AD77" s="3" t="s">
        <v>116</v>
      </c>
      <c r="AE77" s="3" t="s">
        <v>115</v>
      </c>
      <c r="AF77" s="3" t="s">
        <v>115</v>
      </c>
      <c r="AG77" s="3" t="s">
        <v>115</v>
      </c>
      <c r="AH77" s="3" t="s">
        <v>115</v>
      </c>
      <c r="AI77" s="3" t="s">
        <v>115</v>
      </c>
      <c r="AJ77" s="3" t="s">
        <v>115</v>
      </c>
      <c r="AK77" s="3" t="s">
        <v>115</v>
      </c>
      <c r="AL77" s="3" t="s">
        <v>115</v>
      </c>
      <c r="AM77" s="3" t="s">
        <v>115</v>
      </c>
      <c r="AN77" s="3" t="s">
        <v>115</v>
      </c>
      <c r="AO77" s="3" t="s">
        <v>115</v>
      </c>
      <c r="AP77" s="3" t="s">
        <v>118</v>
      </c>
      <c r="AQ77" s="3" t="s">
        <v>116</v>
      </c>
      <c r="AR77" s="3" t="s">
        <v>116</v>
      </c>
      <c r="AS77" s="3" t="s">
        <v>116</v>
      </c>
      <c r="AT77" s="3" t="s">
        <v>119</v>
      </c>
      <c r="AU77" s="47">
        <f t="shared" si="1"/>
        <v>0.0130257165818377</v>
      </c>
      <c r="AV77" s="3">
        <v>0</v>
      </c>
      <c r="AW77" s="3">
        <v>0</v>
      </c>
      <c r="AX77" s="3">
        <v>0</v>
      </c>
      <c r="AY77" s="3">
        <v>0</v>
      </c>
      <c r="AZ77" s="3">
        <v>0</v>
      </c>
      <c r="BA77" s="3" t="s">
        <v>116</v>
      </c>
      <c r="BB77" s="3" t="s">
        <v>116</v>
      </c>
      <c r="BC77" s="3" t="s">
        <v>116</v>
      </c>
      <c r="BD77" s="3" t="s">
        <v>116</v>
      </c>
    </row>
    <row r="78" s="1" customFormat="1" ht="43.2" spans="1:56">
      <c r="A78" s="3">
        <v>69</v>
      </c>
      <c r="B78" s="3" t="s">
        <v>375</v>
      </c>
      <c r="C78" s="3" t="s">
        <v>376</v>
      </c>
      <c r="D78" s="3">
        <v>3021</v>
      </c>
      <c r="E78" s="3" t="s">
        <v>326</v>
      </c>
      <c r="F78" s="3" t="s">
        <v>140</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115</v>
      </c>
      <c r="V78" s="11" t="s">
        <v>115</v>
      </c>
      <c r="W78" s="11" t="s">
        <v>115</v>
      </c>
      <c r="X78" s="3" t="s">
        <v>115</v>
      </c>
      <c r="Y78" s="3" t="s">
        <v>115</v>
      </c>
      <c r="Z78" s="11" t="s">
        <v>115</v>
      </c>
      <c r="AA78" s="11" t="s">
        <v>115</v>
      </c>
      <c r="AB78" s="11" t="s">
        <v>115</v>
      </c>
      <c r="AC78" s="3" t="s">
        <v>116</v>
      </c>
      <c r="AD78" s="3" t="s">
        <v>116</v>
      </c>
      <c r="AE78" s="3" t="s">
        <v>115</v>
      </c>
      <c r="AF78" s="3" t="s">
        <v>115</v>
      </c>
      <c r="AG78" s="3" t="s">
        <v>115</v>
      </c>
      <c r="AH78" s="3" t="s">
        <v>115</v>
      </c>
      <c r="AI78" s="3" t="s">
        <v>115</v>
      </c>
      <c r="AJ78" s="3" t="s">
        <v>115</v>
      </c>
      <c r="AK78" s="3" t="s">
        <v>115</v>
      </c>
      <c r="AL78" s="3" t="s">
        <v>115</v>
      </c>
      <c r="AM78" s="3" t="s">
        <v>115</v>
      </c>
      <c r="AN78" s="3" t="s">
        <v>115</v>
      </c>
      <c r="AO78" s="3" t="s">
        <v>117</v>
      </c>
      <c r="AP78" s="3" t="s">
        <v>118</v>
      </c>
      <c r="AQ78" s="3" t="s">
        <v>116</v>
      </c>
      <c r="AR78" s="3" t="s">
        <v>116</v>
      </c>
      <c r="AS78" s="3" t="s">
        <v>116</v>
      </c>
      <c r="AT78" s="3" t="s">
        <v>119</v>
      </c>
      <c r="AU78" s="47">
        <f t="shared" si="1"/>
        <v>0.0298600636673478</v>
      </c>
      <c r="AV78" s="3">
        <v>0</v>
      </c>
      <c r="AW78" s="3">
        <v>0</v>
      </c>
      <c r="AX78" s="3">
        <v>0</v>
      </c>
      <c r="AY78" s="3">
        <v>0</v>
      </c>
      <c r="AZ78" s="3">
        <v>0</v>
      </c>
      <c r="BA78" s="3" t="s">
        <v>116</v>
      </c>
      <c r="BB78" s="3" t="s">
        <v>116</v>
      </c>
      <c r="BC78" s="3" t="s">
        <v>116</v>
      </c>
      <c r="BD78" s="3" t="s">
        <v>116</v>
      </c>
    </row>
    <row r="79" ht="27.95" customHeight="1" spans="1:56">
      <c r="A79" s="3">
        <v>73</v>
      </c>
      <c r="B79" s="3" t="s">
        <v>377</v>
      </c>
      <c r="C79" s="3" t="s">
        <v>378</v>
      </c>
      <c r="D79" s="3">
        <v>2419</v>
      </c>
      <c r="E79" s="3" t="s">
        <v>379</v>
      </c>
      <c r="F79" s="3" t="s">
        <v>380</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115</v>
      </c>
      <c r="V79" s="11" t="s">
        <v>115</v>
      </c>
      <c r="W79" s="11" t="s">
        <v>115</v>
      </c>
      <c r="X79" s="22" t="s">
        <v>115</v>
      </c>
      <c r="Y79" s="3" t="s">
        <v>115</v>
      </c>
      <c r="Z79" s="11" t="s">
        <v>115</v>
      </c>
      <c r="AA79" s="11" t="s">
        <v>115</v>
      </c>
      <c r="AB79" s="11" t="s">
        <v>115</v>
      </c>
      <c r="AC79" s="22" t="s">
        <v>116</v>
      </c>
      <c r="AD79" s="22" t="s">
        <v>116</v>
      </c>
      <c r="AE79" s="3" t="s">
        <v>115</v>
      </c>
      <c r="AF79" s="3" t="s">
        <v>115</v>
      </c>
      <c r="AG79" s="3">
        <v>13</v>
      </c>
      <c r="AH79" s="22" t="s">
        <v>115</v>
      </c>
      <c r="AI79" s="22" t="s">
        <v>115</v>
      </c>
      <c r="AJ79" s="14" t="s">
        <v>115</v>
      </c>
      <c r="AK79" s="3" t="s">
        <v>115</v>
      </c>
      <c r="AL79" s="3" t="s">
        <v>115</v>
      </c>
      <c r="AM79" s="3" t="s">
        <v>115</v>
      </c>
      <c r="AN79" s="3" t="s">
        <v>115</v>
      </c>
      <c r="AO79" s="3" t="s">
        <v>115</v>
      </c>
      <c r="AP79" s="3" t="s">
        <v>118</v>
      </c>
      <c r="AQ79" s="22" t="s">
        <v>116</v>
      </c>
      <c r="AR79" s="22" t="s">
        <v>116</v>
      </c>
      <c r="AS79" s="22" t="s">
        <v>116</v>
      </c>
      <c r="AT79" s="3" t="s">
        <v>119</v>
      </c>
      <c r="AU79" s="47">
        <f t="shared" si="1"/>
        <v>0.0184252060560005</v>
      </c>
      <c r="AV79" s="3">
        <v>0</v>
      </c>
      <c r="AW79" s="3">
        <v>0</v>
      </c>
      <c r="AX79" s="3">
        <v>0</v>
      </c>
      <c r="AY79" s="3">
        <v>0</v>
      </c>
      <c r="AZ79" s="3">
        <v>0</v>
      </c>
      <c r="BA79" s="22" t="s">
        <v>116</v>
      </c>
      <c r="BB79" s="22" t="s">
        <v>116</v>
      </c>
      <c r="BC79" s="22" t="s">
        <v>116</v>
      </c>
      <c r="BD79" s="22" t="s">
        <v>116</v>
      </c>
    </row>
    <row r="80" ht="43.2" spans="1:56">
      <c r="A80" s="3">
        <v>75</v>
      </c>
      <c r="B80" s="3" t="s">
        <v>381</v>
      </c>
      <c r="C80" s="3" t="s">
        <v>382</v>
      </c>
      <c r="D80" s="3">
        <v>1351</v>
      </c>
      <c r="E80" s="3" t="s">
        <v>383</v>
      </c>
      <c r="F80" s="3" t="s">
        <v>383</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115</v>
      </c>
      <c r="V80" s="11" t="s">
        <v>115</v>
      </c>
      <c r="W80" s="11" t="s">
        <v>115</v>
      </c>
      <c r="X80" s="3" t="s">
        <v>115</v>
      </c>
      <c r="Y80" s="3" t="s">
        <v>115</v>
      </c>
      <c r="Z80" s="11" t="s">
        <v>115</v>
      </c>
      <c r="AA80" s="11" t="s">
        <v>115</v>
      </c>
      <c r="AB80" s="11" t="s">
        <v>115</v>
      </c>
      <c r="AC80" s="3" t="s">
        <v>116</v>
      </c>
      <c r="AD80" s="3" t="s">
        <v>116</v>
      </c>
      <c r="AE80" s="3" t="s">
        <v>115</v>
      </c>
      <c r="AF80" s="3" t="s">
        <v>115</v>
      </c>
      <c r="AG80" s="3" t="s">
        <v>115</v>
      </c>
      <c r="AH80" s="3" t="s">
        <v>115</v>
      </c>
      <c r="AI80" s="3" t="s">
        <v>115</v>
      </c>
      <c r="AJ80" s="3" t="s">
        <v>115</v>
      </c>
      <c r="AK80" s="3" t="s">
        <v>115</v>
      </c>
      <c r="AL80" s="3" t="s">
        <v>117</v>
      </c>
      <c r="AM80" s="3" t="s">
        <v>115</v>
      </c>
      <c r="AN80" s="3" t="s">
        <v>115</v>
      </c>
      <c r="AO80" s="3" t="s">
        <v>117</v>
      </c>
      <c r="AP80" s="3" t="s">
        <v>118</v>
      </c>
      <c r="AQ80" s="3" t="s">
        <v>116</v>
      </c>
      <c r="AR80" s="3" t="s">
        <v>119</v>
      </c>
      <c r="AS80" s="3" t="s">
        <v>119</v>
      </c>
      <c r="AT80" s="3" t="s">
        <v>116</v>
      </c>
      <c r="AU80" s="47">
        <f t="shared" si="1"/>
        <v>-0.00433468109131971</v>
      </c>
      <c r="AV80" s="10">
        <v>0</v>
      </c>
      <c r="AW80" s="3">
        <v>0</v>
      </c>
      <c r="AX80" s="3">
        <v>0</v>
      </c>
      <c r="AY80" s="47">
        <v>0</v>
      </c>
      <c r="AZ80" s="3">
        <v>0</v>
      </c>
      <c r="BA80" s="3" t="s">
        <v>116</v>
      </c>
      <c r="BB80" s="3" t="s">
        <v>116</v>
      </c>
      <c r="BC80" s="3" t="s">
        <v>116</v>
      </c>
      <c r="BD80" s="3" t="s">
        <v>116</v>
      </c>
    </row>
  </sheetData>
  <autoFilter ref="A4:WXI81">
    <sortState ref="A4:WXI81">
      <sortCondition ref="AY5" descending="1"/>
    </sortState>
    <extLst/>
  </autoFilter>
  <mergeCells count="15">
    <mergeCell ref="B1:F1"/>
    <mergeCell ref="G1:H1"/>
    <mergeCell ref="I1:J1"/>
    <mergeCell ref="K1:L1"/>
    <mergeCell ref="M1:T1"/>
    <mergeCell ref="U1:AD1"/>
    <mergeCell ref="AE1:AJ1"/>
    <mergeCell ref="AK1:AL1"/>
    <mergeCell ref="AM1:AP1"/>
    <mergeCell ref="AQ1:AR1"/>
    <mergeCell ref="AT1:AU1"/>
    <mergeCell ref="AX1:BD1"/>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2022-01-15T23:55:10Z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